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<sst xmlns="http://schemas.openxmlformats.org/spreadsheetml/2006/main" count="184" uniqueCount="157">
  <si>
    <t xml:space="preserve">                                                                                   Приложение № 2</t>
  </si>
  <si>
    <t xml:space="preserve">                                                            к решению Совета народных депутатов</t>
  </si>
  <si>
    <t>муниципального образования Андреевское сельское поселение</t>
  </si>
  <si>
    <t xml:space="preserve">ИСПОЛНЕНИЕ БЮДЖЕТА МУНИЦИПАЛЬНОГО ОБРАЗОВАНИЯ АНДРЕЕВСКОЕ СЕЛЬСКОЕ ПОСЕЛЕНИЕ ПО ДОХОДАМ ЗА 2019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</si>
  <si>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>(тыс. руб.)</t>
  </si>
  <si>
    <t>Коды бюджетной классификации</t>
  </si>
  <si>
    <t>Наименование доходов</t>
  </si>
  <si>
    <t>Исполнено за 2019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</si>
  <si>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</si>
  <si>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</si>
  <si>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</si>
  <si>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</si>
  <si>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</si>
  <si>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 физических лиц</t>
  </si>
  <si>
    <t>1 01 02010 01 0000 110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</si>
  <si>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</si>
  <si>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1 01 02010 01 1000 110</t>
  </si>
  <si>
    <t>1 01 02010 01 2100 110</t>
  </si>
  <si>
    <t>1 01 02010 01 3000 110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</si>
  <si>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</si>
  <si>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нотарисов, занимающихся частной практикой, адвокатов, учредивших адвокатские кабинеты  и других лиц, занимающихся частной практикой в соответствии со статьей 227  Налогового кодекса Российской Федерации </t>
  </si>
  <si>
    <t>1 01 02020 01 1000 110</t>
  </si>
  <si>
    <t>1 01 02020 01 2100 110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</si>
  <si>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</si>
  <si>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 Налогового кодекса Российской Федерации </t>
  </si>
  <si>
    <t>1 01 02030 01 1000 110</t>
  </si>
  <si>
    <t>1 01 02030 01 2100 110</t>
  </si>
  <si>
    <t>1 01 02030 01 3000 110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</si>
  <si>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</si>
  <si>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</si>
  <si>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1 01 02040 01 1000 110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</si>
  <si>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</si>
  <si>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</si>
  <si>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</si>
  <si>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</si>
  <si>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</si>
  <si>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1 05 03010 01 1000 110</t>
  </si>
  <si>
    <t>1 05 03010 01 3000 110</t>
  </si>
  <si>
    <t>1 05 03010 01 4000 110</t>
  </si>
  <si>
    <t xml:space="preserve"> 1 06 0000 00 0 000 000</t>
  </si>
  <si>
    <t>Налоги на имущество</t>
  </si>
  <si>
    <t xml:space="preserve"> 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</si>
  <si>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</si>
  <si>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</si>
  <si>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</si>
  <si>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</si>
  <si>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>1 06 01030 10 2100 110</t>
  </si>
  <si>
    <t>1 06 06000 00 0000 110</t>
  </si>
  <si>
    <t>Земельный налог</t>
  </si>
  <si>
    <t xml:space="preserve"> 1 06 06030 00 0000 110</t>
  </si>
  <si>
    <t xml:space="preserve">Земельный налог с организаций </t>
  </si>
  <si>
    <t xml:space="preserve">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</si>
  <si>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</si>
  <si>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1 06 06033 10 1000 110</t>
  </si>
  <si>
    <t>1 06 06033 10 2100 110</t>
  </si>
  <si>
    <t>1 06 06033 10 3000 110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</si>
  <si>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</si>
  <si>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</si>
  <si>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</si>
  <si>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</si>
  <si>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1 06 06043 10 1000 110</t>
  </si>
  <si>
    <t>1 06 06043 10 2100 110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</si>
  <si>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</si>
  <si>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</si>
  <si>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</si>
  <si>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</si>
  <si>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</si>
  <si>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</si>
  <si>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</si>
  <si>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</si>
  <si>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</si>
  <si>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1 09 04000 00 0000 000</t>
  </si>
  <si>
    <t>1 09 04050 00 0000 110</t>
  </si>
  <si>
    <t>Земельный налог  (по обязательствам, возникшим до 1 января 2006года)</t>
  </si>
  <si>
    <t xml:space="preserve"> 1 09 04053 10 0000 110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</si>
  <si>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</si>
  <si>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1 09 04053 10 1000 110</t>
  </si>
  <si>
    <t xml:space="preserve"> 1 09 04053 10 2100 110</t>
  </si>
  <si>
    <t xml:space="preserve"> 1 09 04053 10 3000 110</t>
  </si>
  <si>
    <t>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</si>
  <si>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</si>
  <si>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</si>
  <si>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</si>
  <si>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</si>
  <si>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</si>
  <si>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</si>
  <si>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</si>
  <si>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</si>
  <si>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</si>
  <si>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</si>
  <si>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</si>
  <si>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</si>
  <si>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доходы от  использования имущества , находящихся в   собственности муниципальных районов 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</si>
  <si>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1 13 00000 00 0000 130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</si>
  <si>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</si>
  <si>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</si>
  <si>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</si>
  <si>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</si>
  <si>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</si>
  <si>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</si>
  <si>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 компенсации затрат бюджетов поселений</t>
  </si>
  <si>
    <t>1 16 00000 00 0000 000</t>
  </si>
  <si>
    <t>Штрафы, санкции, возмещение ущерба</t>
  </si>
  <si>
    <t xml:space="preserve">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</si>
  <si>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</si>
  <si>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 xml:space="preserve">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</si>
  <si>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нужд сельских поселений</t>
  </si>
  <si>
    <t xml:space="preserve"> 1 16 90000 00 0000 140</t>
  </si>
  <si>
    <t>Прочие поступления от денежных взысканий  (штрафов) и иных сумм в возмещение ущерба</t>
  </si>
  <si>
    <t xml:space="preserve"> 1 16 90050 10 0000 140</t>
  </si>
  <si>
    <t>Прочие поступления от денежных взысканий  (штрафов) и иных сумм в возмещение ущерба, зачисляемые в бюджеты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</si>
  <si>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</si>
  <si>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</si>
  <si>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</si>
  <si>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</si>
  <si>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2 02 40000 00 0000 150</t>
  </si>
  <si>
    <t>Субсидии бюджетам бюджетной системы Российской Федерациии  (межбюджетные субсидии)</t>
  </si>
  <si>
    <t xml:space="preserve"> 2 02 25519 00 0000 150 </t>
  </si>
  <si>
    <t>Субсидия бюджетам на поддержку отрасли культуры</t>
  </si>
  <si>
    <t xml:space="preserve"> 2 02 25519 10 0000 150 </t>
  </si>
  <si>
    <t>Субсидия бюджетам сельских поселений на поддержку отрасли культуры</t>
  </si>
  <si>
    <t>2 02 29999 00 0000 150</t>
  </si>
  <si>
    <t>Прочие субсидии</t>
  </si>
  <si>
    <t>2 02 29999 10 0000 150</t>
  </si>
  <si>
    <t>Прочие субсидии бюджетам поселений</t>
  </si>
  <si>
    <t xml:space="preserve"> 2 02 29999 10 7023 150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</si>
  <si>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</si>
  <si>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 xml:space="preserve"> 2 02 29999 10 7039 150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</si>
  <si>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</si>
  <si>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</si>
  <si>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</si>
  <si>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</si>
  <si>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</si>
  <si>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</si>
  <si>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</si>
  <si>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</si>
  <si>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2 02 40014 00 0000 150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</si>
  <si>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</si>
  <si>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</si>
  <si>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</si>
  <si>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</si>
  <si>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</si>
  <si>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</si>
  <si>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поселений на сбалансированность из  районного бюджета</t>
  </si>
  <si>
    <t xml:space="preserve"> 2 02 49999 10 8043 150</t>
  </si>
  <si>
    <t>Прочие межбюджетные трансферты, передаваемые бюджетам сельских поселений (межбюджетные трансферты на сбалансированность  бюджетам сельских поселений, достигших наилучших результатов по качеству организации и осуществления бюджетного процесса)</t>
  </si>
  <si>
    <t xml:space="preserve"> 2 02 49999 10 8044 150</t>
  </si>
  <si>
    <t>Прочие межбюджетные трансферты, передаваемые бюджетам сельских поселений ( межбюджетные трансферты, передаваемые бюджетам сельских поселений на сбалансированность)</t>
  </si>
  <si>
    <t>2 02 49999 10 8069 150</t>
  </si>
  <si>
    <t>Прочие межбюджетные трансферты, передаваемые бюджетам  сельских поселений  (межбюджетные трансферты, передаваемые бюджетам  сельских поселений 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</si>
  <si>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 xml:space="preserve"> 2 07 00000 00 0000 000</t>
  </si>
  <si>
    <t xml:space="preserve">Прочие безвозмездные поступления </t>
  </si>
  <si>
    <t xml:space="preserve"> 2 07 05000 10 0000 150</t>
  </si>
  <si>
    <t>Прочие безвозмездные поступления в бюджеты поселений</t>
  </si>
  <si>
    <t xml:space="preserve"> 2 07 05030 10 0000 150</t>
  </si>
  <si>
    <t>ИТОГО ДОХОДОВ</t>
  </si>
  <si>
    <t>от 20.05.2020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</si>
</sst>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2.00390625" style="1" customWidth="1"/>
    <col min="2" max="2" width="54.421875" style="0" customWidth="1"/>
    <col min="3" max="3" width="16.7109375" style="0" customWidth="1"/>
  </cols>
  <sheetData>
    <row r="1" spans="1:3" ht="15" customHeight="1">
      <c r="A1" s="44" t="s">
        <v>0</v>
      </c>
      <c r="B1" s="44"/>
      <c r="C1" s="44"/>
    </row>
    <row r="2" spans="1:3" ht="15" customHeight="1">
      <c r="A2" s="44" t="s">
        <v>1</v>
      </c>
      <c r="B2" s="44"/>
      <c r="C2" s="44"/>
    </row>
    <row r="3" spans="1:3" ht="15" customHeight="1">
      <c r="A3" s="45" t="s">
        <v>2</v>
      </c>
      <c r="B3" s="45"/>
      <c r="C3" s="45"/>
    </row>
    <row r="4" spans="1:3" ht="15" customHeight="1">
      <c r="A4" s="46" t="s">
        <v>156</v>
      </c>
      <c r="B4" s="44"/>
      <c r="C4" s="44"/>
    </row>
    <row r="5" spans="1:3" ht="12.75">
      <c r="A5" s="2"/>
      <c r="B5" s="3"/>
      <c r="C5" s="3"/>
    </row>
    <row r="6" spans="1:3" ht="76.5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43"/>
    </row>
    <row r="8" spans="1:3" ht="26.25">
      <c r="A8" s="4" t="s">
        <v>5</v>
      </c>
      <c r="B8" s="4" t="s">
        <v>6</v>
      </c>
      <c r="C8" s="4" t="s">
        <v>7</v>
      </c>
    </row>
    <row r="9" spans="1:3" ht="12.75">
      <c r="A9" s="4">
        <v>1</v>
      </c>
      <c r="B9" s="4">
        <v>2</v>
      </c>
      <c r="C9" s="4">
        <v>3</v>
      </c>
    </row>
    <row r="10" spans="1:3" ht="20.25" customHeight="1">
      <c r="A10" s="5" t="s">
        <v>8</v>
      </c>
      <c r="B10" s="6" t="s">
        <v>9</v>
      </c>
      <c r="C10" s="7">
        <f>SUM(C11+C26+C32+C47+C51+C58+C65+C69)</f>
        <v>27157.24</v>
      </c>
    </row>
    <row r="11" spans="1:3" ht="12.75">
      <c r="A11" s="8" t="s">
        <v>10</v>
      </c>
      <c r="B11" s="9" t="s">
        <v>11</v>
      </c>
      <c r="C11" s="7">
        <f>SUM(C12)</f>
        <v>659.1800000000001</v>
      </c>
    </row>
    <row r="12" spans="1:3" ht="17.25" customHeight="1">
      <c r="A12" s="5" t="s">
        <v>12</v>
      </c>
      <c r="B12" s="6" t="s">
        <v>13</v>
      </c>
      <c r="C12" s="7">
        <f>SUM(C13+C17+C20+C24)</f>
        <v>659.1800000000001</v>
      </c>
    </row>
    <row r="13" spans="1:3" ht="66">
      <c r="A13" s="8" t="s">
        <v>14</v>
      </c>
      <c r="B13" s="10" t="s">
        <v>15</v>
      </c>
      <c r="C13" s="11">
        <f>SUM(C14:C16)</f>
        <v>552.98</v>
      </c>
    </row>
    <row r="14" spans="1:3" ht="66">
      <c r="A14" s="8" t="s">
        <v>16</v>
      </c>
      <c r="B14" s="10" t="s">
        <v>15</v>
      </c>
      <c r="C14" s="11">
        <v>550.58</v>
      </c>
    </row>
    <row r="15" spans="1:3" ht="66">
      <c r="A15" s="8" t="s">
        <v>17</v>
      </c>
      <c r="B15" s="10" t="s">
        <v>15</v>
      </c>
      <c r="C15" s="11">
        <v>0.88</v>
      </c>
    </row>
    <row r="16" spans="1:3" ht="66">
      <c r="A16" s="8" t="s">
        <v>18</v>
      </c>
      <c r="B16" s="10" t="s">
        <v>15</v>
      </c>
      <c r="C16" s="11">
        <v>1.52</v>
      </c>
    </row>
    <row r="17" spans="1:3" ht="105">
      <c r="A17" s="8" t="s">
        <v>19</v>
      </c>
      <c r="B17" s="10" t="s">
        <v>20</v>
      </c>
      <c r="C17" s="11">
        <f>SUM(C18:C19)</f>
        <v>1.94</v>
      </c>
    </row>
    <row r="18" spans="1:3" ht="105">
      <c r="A18" s="8" t="s">
        <v>21</v>
      </c>
      <c r="B18" s="10" t="s">
        <v>20</v>
      </c>
      <c r="C18" s="11">
        <v>1.91</v>
      </c>
    </row>
    <row r="19" spans="1:3" ht="105">
      <c r="A19" s="8" t="s">
        <v>22</v>
      </c>
      <c r="B19" s="10" t="s">
        <v>20</v>
      </c>
      <c r="C19" s="12">
        <v>0.03</v>
      </c>
    </row>
    <row r="20" spans="1:3" ht="39">
      <c r="A20" s="8" t="s">
        <v>23</v>
      </c>
      <c r="B20" s="13" t="s">
        <v>24</v>
      </c>
      <c r="C20" s="11">
        <f>SUM(C21:C23)</f>
        <v>58.489999999999995</v>
      </c>
    </row>
    <row r="21" spans="1:3" ht="39">
      <c r="A21" s="8" t="s">
        <v>25</v>
      </c>
      <c r="B21" s="13" t="s">
        <v>24</v>
      </c>
      <c r="C21" s="11">
        <v>56.94</v>
      </c>
    </row>
    <row r="22" spans="1:3" ht="39">
      <c r="A22" s="8" t="s">
        <v>26</v>
      </c>
      <c r="B22" s="13" t="s">
        <v>24</v>
      </c>
      <c r="C22" s="11">
        <v>1.29</v>
      </c>
    </row>
    <row r="23" spans="1:3" ht="39">
      <c r="A23" s="8" t="s">
        <v>27</v>
      </c>
      <c r="B23" s="13" t="s">
        <v>24</v>
      </c>
      <c r="C23" s="11">
        <v>0.26</v>
      </c>
    </row>
    <row r="24" spans="1:3" ht="78.75">
      <c r="A24" s="8" t="s">
        <v>28</v>
      </c>
      <c r="B24" s="14" t="s">
        <v>29</v>
      </c>
      <c r="C24" s="11">
        <f>SUM(C25)</f>
        <v>45.77</v>
      </c>
    </row>
    <row r="25" spans="1:3" ht="78.75">
      <c r="A25" s="8" t="s">
        <v>30</v>
      </c>
      <c r="B25" s="14" t="s">
        <v>29</v>
      </c>
      <c r="C25" s="11">
        <v>45.77</v>
      </c>
    </row>
    <row r="26" spans="1:3" ht="12.75">
      <c r="A26" s="5" t="s">
        <v>31</v>
      </c>
      <c r="B26" s="15" t="s">
        <v>32</v>
      </c>
      <c r="C26" s="7">
        <f>SUM(C27)</f>
        <v>575.3399999999999</v>
      </c>
    </row>
    <row r="27" spans="1:3" ht="15" customHeight="1">
      <c r="A27" s="8" t="s">
        <v>33</v>
      </c>
      <c r="B27" s="13" t="s">
        <v>34</v>
      </c>
      <c r="C27" s="11">
        <f>SUM(C28)</f>
        <v>575.3399999999999</v>
      </c>
    </row>
    <row r="28" spans="1:3" ht="13.5" customHeight="1">
      <c r="A28" s="8" t="s">
        <v>35</v>
      </c>
      <c r="B28" s="13" t="s">
        <v>34</v>
      </c>
      <c r="C28" s="11">
        <f>SUM(C29:C31)</f>
        <v>575.3399999999999</v>
      </c>
    </row>
    <row r="29" spans="1:3" ht="12.75">
      <c r="A29" s="8" t="s">
        <v>36</v>
      </c>
      <c r="B29" s="13" t="s">
        <v>34</v>
      </c>
      <c r="C29" s="11">
        <v>578.5</v>
      </c>
    </row>
    <row r="30" spans="1:3" ht="12.75">
      <c r="A30" s="8" t="s">
        <v>37</v>
      </c>
      <c r="B30" s="13" t="s">
        <v>34</v>
      </c>
      <c r="C30" s="11">
        <v>0.8</v>
      </c>
    </row>
    <row r="31" spans="1:3" ht="12.75">
      <c r="A31" s="8" t="s">
        <v>38</v>
      </c>
      <c r="B31" s="13" t="s">
        <v>34</v>
      </c>
      <c r="C31" s="11">
        <v>-3.96</v>
      </c>
    </row>
    <row r="32" spans="1:3" ht="12.75">
      <c r="A32" s="5" t="s">
        <v>39</v>
      </c>
      <c r="B32" s="16" t="s">
        <v>40</v>
      </c>
      <c r="C32" s="7">
        <f>SUM(C33+C37)</f>
        <v>25226.26</v>
      </c>
    </row>
    <row r="33" spans="1:3" ht="12.75">
      <c r="A33" s="8" t="s">
        <v>41</v>
      </c>
      <c r="B33" s="9" t="s">
        <v>42</v>
      </c>
      <c r="C33" s="11">
        <f>SUM(C34)</f>
        <v>1666.51</v>
      </c>
    </row>
    <row r="34" spans="1:3" ht="39">
      <c r="A34" s="8" t="s">
        <v>43</v>
      </c>
      <c r="B34" s="17" t="s">
        <v>44</v>
      </c>
      <c r="C34" s="11">
        <f>SUM(C35:C36)</f>
        <v>1666.51</v>
      </c>
    </row>
    <row r="35" spans="1:3" ht="37.5" customHeight="1">
      <c r="A35" s="8" t="s">
        <v>45</v>
      </c>
      <c r="B35" s="17" t="s">
        <v>44</v>
      </c>
      <c r="C35" s="11">
        <v>1652.05</v>
      </c>
    </row>
    <row r="36" spans="1:3" ht="39">
      <c r="A36" s="8" t="s">
        <v>46</v>
      </c>
      <c r="B36" s="17" t="s">
        <v>44</v>
      </c>
      <c r="C36" s="11">
        <v>14.46</v>
      </c>
    </row>
    <row r="37" spans="1:3" ht="12.75">
      <c r="A37" s="8" t="s">
        <v>47</v>
      </c>
      <c r="B37" s="9" t="s">
        <v>48</v>
      </c>
      <c r="C37" s="18">
        <f>SUM(C38+C43)</f>
        <v>23559.75</v>
      </c>
    </row>
    <row r="38" spans="1:3" ht="12.75">
      <c r="A38" s="19" t="s">
        <v>49</v>
      </c>
      <c r="B38" s="17" t="s">
        <v>50</v>
      </c>
      <c r="C38" s="18">
        <f>SUM(C39)</f>
        <v>9265.38</v>
      </c>
    </row>
    <row r="39" spans="1:3" ht="26.25">
      <c r="A39" s="19" t="s">
        <v>51</v>
      </c>
      <c r="B39" s="17" t="s">
        <v>52</v>
      </c>
      <c r="C39" s="18">
        <f>SUM(C40:C42)</f>
        <v>9265.38</v>
      </c>
    </row>
    <row r="40" spans="1:3" ht="26.25">
      <c r="A40" s="19" t="s">
        <v>53</v>
      </c>
      <c r="B40" s="17" t="s">
        <v>52</v>
      </c>
      <c r="C40" s="18">
        <v>9130.15</v>
      </c>
    </row>
    <row r="41" spans="1:3" ht="26.25">
      <c r="A41" s="8" t="s">
        <v>54</v>
      </c>
      <c r="B41" s="17" t="s">
        <v>52</v>
      </c>
      <c r="C41" s="18">
        <v>123.1</v>
      </c>
    </row>
    <row r="42" spans="1:3" ht="26.25">
      <c r="A42" s="8" t="s">
        <v>55</v>
      </c>
      <c r="B42" s="17" t="s">
        <v>52</v>
      </c>
      <c r="C42" s="18">
        <v>12.13</v>
      </c>
    </row>
    <row r="43" spans="1:3" ht="12.75">
      <c r="A43" s="4" t="s">
        <v>56</v>
      </c>
      <c r="B43" s="17" t="s">
        <v>57</v>
      </c>
      <c r="C43" s="18">
        <f>SUM(C44)</f>
        <v>14294.37</v>
      </c>
    </row>
    <row r="44" spans="1:3" ht="26.25" customHeight="1">
      <c r="A44" s="8" t="s">
        <v>58</v>
      </c>
      <c r="B44" s="17" t="s">
        <v>59</v>
      </c>
      <c r="C44" s="18">
        <f>SUM(C45:C46)</f>
        <v>14294.37</v>
      </c>
    </row>
    <row r="45" spans="1:3" ht="39">
      <c r="A45" s="8" t="s">
        <v>60</v>
      </c>
      <c r="B45" s="17" t="s">
        <v>59</v>
      </c>
      <c r="C45" s="18">
        <v>14041.02</v>
      </c>
    </row>
    <row r="46" spans="1:3" ht="39">
      <c r="A46" s="8" t="s">
        <v>61</v>
      </c>
      <c r="B46" s="17" t="s">
        <v>59</v>
      </c>
      <c r="C46" s="18">
        <v>253.35</v>
      </c>
    </row>
    <row r="47" spans="1:3" ht="12.75">
      <c r="A47" s="20" t="s">
        <v>62</v>
      </c>
      <c r="B47" s="15" t="s">
        <v>63</v>
      </c>
      <c r="C47" s="7">
        <f>SUM(C48)</f>
        <v>0.15</v>
      </c>
    </row>
    <row r="48" spans="1:3" ht="39">
      <c r="A48" s="21" t="s">
        <v>64</v>
      </c>
      <c r="B48" s="22" t="s">
        <v>65</v>
      </c>
      <c r="C48" s="18">
        <f>SUM(C49)</f>
        <v>0.15</v>
      </c>
    </row>
    <row r="49" spans="1:3" ht="66">
      <c r="A49" s="21" t="s">
        <v>66</v>
      </c>
      <c r="B49" s="22" t="s">
        <v>67</v>
      </c>
      <c r="C49" s="18">
        <f>SUM(C50)</f>
        <v>0.15</v>
      </c>
    </row>
    <row r="50" spans="1:3" ht="59.25" customHeight="1">
      <c r="A50" s="21" t="s">
        <v>68</v>
      </c>
      <c r="B50" s="22" t="s">
        <v>67</v>
      </c>
      <c r="C50" s="18">
        <v>0.15</v>
      </c>
    </row>
    <row r="51" spans="1:3" ht="26.25">
      <c r="A51" s="23" t="s">
        <v>69</v>
      </c>
      <c r="B51" s="16" t="s">
        <v>70</v>
      </c>
      <c r="C51" s="7">
        <f>SUM(C52)</f>
        <v>253.16</v>
      </c>
    </row>
    <row r="52" spans="1:3" ht="12.75">
      <c r="A52" s="24" t="s">
        <v>71</v>
      </c>
      <c r="B52" s="17" t="s">
        <v>40</v>
      </c>
      <c r="C52" s="11">
        <f>SUM(C53)</f>
        <v>253.16</v>
      </c>
    </row>
    <row r="53" spans="1:3" ht="26.25">
      <c r="A53" s="24" t="s">
        <v>72</v>
      </c>
      <c r="B53" s="17" t="s">
        <v>73</v>
      </c>
      <c r="C53" s="11">
        <f>SUM(C54)</f>
        <v>253.16</v>
      </c>
    </row>
    <row r="54" spans="1:3" ht="26.25">
      <c r="A54" s="24" t="s">
        <v>74</v>
      </c>
      <c r="B54" s="17" t="s">
        <v>75</v>
      </c>
      <c r="C54" s="11">
        <f>SUM(C55:C57)</f>
        <v>253.16</v>
      </c>
    </row>
    <row r="55" spans="1:3" ht="26.25">
      <c r="A55" s="24" t="s">
        <v>76</v>
      </c>
      <c r="B55" s="17" t="s">
        <v>75</v>
      </c>
      <c r="C55" s="11">
        <v>252.84</v>
      </c>
    </row>
    <row r="56" spans="1:3" ht="26.25">
      <c r="A56" s="24" t="s">
        <v>77</v>
      </c>
      <c r="B56" s="17" t="s">
        <v>75</v>
      </c>
      <c r="C56" s="11">
        <v>0.22</v>
      </c>
    </row>
    <row r="57" spans="1:3" ht="26.25">
      <c r="A57" s="24" t="s">
        <v>78</v>
      </c>
      <c r="B57" s="17" t="s">
        <v>75</v>
      </c>
      <c r="C57" s="11">
        <v>0.1</v>
      </c>
    </row>
    <row r="58" spans="1:3" ht="26.25">
      <c r="A58" s="5" t="s">
        <v>79</v>
      </c>
      <c r="B58" s="15" t="s">
        <v>80</v>
      </c>
      <c r="C58" s="7">
        <f>SUM(C59+C62)</f>
        <v>311.72</v>
      </c>
    </row>
    <row r="59" spans="1:3" s="27" customFormat="1" ht="78.75">
      <c r="A59" s="25" t="s">
        <v>81</v>
      </c>
      <c r="B59" s="26" t="s">
        <v>82</v>
      </c>
      <c r="C59" s="18">
        <f>SUM(C60)</f>
        <v>37.18</v>
      </c>
    </row>
    <row r="60" spans="1:3" s="27" customFormat="1" ht="78.75">
      <c r="A60" s="25" t="s">
        <v>83</v>
      </c>
      <c r="B60" s="26" t="s">
        <v>84</v>
      </c>
      <c r="C60" s="18">
        <f>SUM(C61)</f>
        <v>37.18</v>
      </c>
    </row>
    <row r="61" spans="1:3" s="27" customFormat="1" ht="66">
      <c r="A61" s="25" t="s">
        <v>85</v>
      </c>
      <c r="B61" s="28" t="s">
        <v>86</v>
      </c>
      <c r="C61" s="18">
        <v>37.18</v>
      </c>
    </row>
    <row r="62" spans="1:3" ht="78.75">
      <c r="A62" s="8" t="s">
        <v>87</v>
      </c>
      <c r="B62" s="29" t="s">
        <v>88</v>
      </c>
      <c r="C62" s="11">
        <f>SUM(C63)</f>
        <v>274.54</v>
      </c>
    </row>
    <row r="63" spans="1:3" ht="78.75">
      <c r="A63" s="8" t="s">
        <v>89</v>
      </c>
      <c r="B63" s="29" t="s">
        <v>90</v>
      </c>
      <c r="C63" s="11">
        <f>SUM(C64)</f>
        <v>274.54</v>
      </c>
    </row>
    <row r="64" spans="1:3" ht="62.25" customHeight="1">
      <c r="A64" s="8" t="s">
        <v>91</v>
      </c>
      <c r="B64" s="29" t="s">
        <v>92</v>
      </c>
      <c r="C64" s="11">
        <v>274.54</v>
      </c>
    </row>
    <row r="65" spans="1:3" ht="26.25">
      <c r="A65" s="20" t="s">
        <v>93</v>
      </c>
      <c r="B65" s="30" t="s">
        <v>94</v>
      </c>
      <c r="C65" s="7">
        <f>SUM(C66)</f>
        <v>48.79</v>
      </c>
    </row>
    <row r="66" spans="1:3" ht="12.75">
      <c r="A66" s="8" t="s">
        <v>95</v>
      </c>
      <c r="B66" s="13" t="s">
        <v>96</v>
      </c>
      <c r="C66" s="11">
        <f>SUM(C67)</f>
        <v>48.79</v>
      </c>
    </row>
    <row r="67" spans="1:3" ht="12.75">
      <c r="A67" s="8" t="s">
        <v>97</v>
      </c>
      <c r="B67" s="13" t="s">
        <v>98</v>
      </c>
      <c r="C67" s="11">
        <f>SUM(C68)</f>
        <v>48.79</v>
      </c>
    </row>
    <row r="68" spans="1:3" ht="26.25">
      <c r="A68" s="8" t="s">
        <v>99</v>
      </c>
      <c r="B68" s="13" t="s">
        <v>100</v>
      </c>
      <c r="C68" s="11">
        <v>48.79</v>
      </c>
    </row>
    <row r="69" spans="1:3" ht="12.75">
      <c r="A69" s="20" t="s">
        <v>101</v>
      </c>
      <c r="B69" s="16" t="s">
        <v>102</v>
      </c>
      <c r="C69" s="7">
        <f>SUM(C70+C72)</f>
        <v>82.64</v>
      </c>
    </row>
    <row r="70" spans="1:3" ht="52.5">
      <c r="A70" s="24" t="s">
        <v>103</v>
      </c>
      <c r="B70" s="17" t="s">
        <v>104</v>
      </c>
      <c r="C70" s="18">
        <f>SUM(C71)</f>
        <v>75.36</v>
      </c>
    </row>
    <row r="71" spans="1:3" ht="52.5">
      <c r="A71" s="24" t="s">
        <v>105</v>
      </c>
      <c r="B71" s="17" t="s">
        <v>106</v>
      </c>
      <c r="C71" s="18">
        <v>75.36</v>
      </c>
    </row>
    <row r="72" spans="1:3" ht="26.25">
      <c r="A72" s="8" t="s">
        <v>107</v>
      </c>
      <c r="B72" s="13" t="s">
        <v>108</v>
      </c>
      <c r="C72" s="11">
        <f>SUM(C73)</f>
        <v>7.28</v>
      </c>
    </row>
    <row r="73" spans="1:3" ht="39">
      <c r="A73" s="8" t="s">
        <v>109</v>
      </c>
      <c r="B73" s="13" t="s">
        <v>110</v>
      </c>
      <c r="C73" s="11">
        <v>7.28</v>
      </c>
    </row>
    <row r="74" spans="1:3" ht="18" customHeight="1">
      <c r="A74" s="20" t="s">
        <v>111</v>
      </c>
      <c r="B74" s="30" t="s">
        <v>112</v>
      </c>
      <c r="C74" s="7">
        <f>SUM(C75+C94)</f>
        <v>17135.82</v>
      </c>
    </row>
    <row r="75" spans="1:3" ht="26.25">
      <c r="A75" s="5" t="s">
        <v>113</v>
      </c>
      <c r="B75" s="15" t="s">
        <v>114</v>
      </c>
      <c r="C75" s="11">
        <f>SUM(C76+C83+C86)</f>
        <v>16098.51</v>
      </c>
    </row>
    <row r="76" spans="1:3" ht="26.25">
      <c r="A76" s="5" t="s">
        <v>115</v>
      </c>
      <c r="B76" s="15" t="s">
        <v>116</v>
      </c>
      <c r="C76" s="7">
        <f>SUM(C77+C79)</f>
        <v>3734.8</v>
      </c>
    </row>
    <row r="77" spans="1:3" s="27" customFormat="1" ht="16.5" customHeight="1">
      <c r="A77" s="31" t="s">
        <v>117</v>
      </c>
      <c r="B77" s="32" t="s">
        <v>118</v>
      </c>
      <c r="C77" s="18">
        <f>SUM(C78)</f>
        <v>150</v>
      </c>
    </row>
    <row r="78" spans="1:3" s="27" customFormat="1" ht="26.25">
      <c r="A78" s="31" t="s">
        <v>119</v>
      </c>
      <c r="B78" s="33" t="s">
        <v>120</v>
      </c>
      <c r="C78" s="18">
        <v>150</v>
      </c>
    </row>
    <row r="79" spans="1:3" ht="12.75">
      <c r="A79" s="8" t="s">
        <v>121</v>
      </c>
      <c r="B79" s="13" t="s">
        <v>122</v>
      </c>
      <c r="C79" s="11">
        <f>SUM(C80)</f>
        <v>3584.8</v>
      </c>
    </row>
    <row r="80" spans="1:3" ht="12.75">
      <c r="A80" s="8" t="s">
        <v>123</v>
      </c>
      <c r="B80" s="13" t="s">
        <v>124</v>
      </c>
      <c r="C80" s="18">
        <f>SUM(C81:C82)</f>
        <v>3584.8</v>
      </c>
    </row>
    <row r="81" spans="1:3" ht="92.25">
      <c r="A81" s="24" t="s">
        <v>125</v>
      </c>
      <c r="B81" s="34" t="s">
        <v>126</v>
      </c>
      <c r="C81" s="18">
        <v>135</v>
      </c>
    </row>
    <row r="82" spans="1:3" ht="92.25">
      <c r="A82" s="24" t="s">
        <v>127</v>
      </c>
      <c r="B82" s="35" t="s">
        <v>128</v>
      </c>
      <c r="C82" s="11">
        <v>3449.8</v>
      </c>
    </row>
    <row r="83" spans="1:3" ht="26.25">
      <c r="A83" s="23" t="s">
        <v>129</v>
      </c>
      <c r="B83" s="16" t="s">
        <v>130</v>
      </c>
      <c r="C83" s="36">
        <f>SUM(C84)</f>
        <v>202.7</v>
      </c>
    </row>
    <row r="84" spans="1:3" ht="39">
      <c r="A84" s="24" t="s">
        <v>131</v>
      </c>
      <c r="B84" s="17" t="s">
        <v>132</v>
      </c>
      <c r="C84" s="37">
        <f>SUM(C85)</f>
        <v>202.7</v>
      </c>
    </row>
    <row r="85" spans="1:3" ht="39">
      <c r="A85" s="24" t="s">
        <v>133</v>
      </c>
      <c r="B85" s="38" t="s">
        <v>134</v>
      </c>
      <c r="C85" s="37">
        <v>202.7</v>
      </c>
    </row>
    <row r="86" spans="1:3" s="40" customFormat="1" ht="12.75">
      <c r="A86" s="23" t="s">
        <v>115</v>
      </c>
      <c r="B86" s="15" t="s">
        <v>135</v>
      </c>
      <c r="C86" s="39">
        <f>SUM(C87+C89)</f>
        <v>12161.01</v>
      </c>
    </row>
    <row r="87" spans="1:3" s="40" customFormat="1" ht="52.5">
      <c r="A87" s="31" t="s">
        <v>136</v>
      </c>
      <c r="B87" s="33" t="s">
        <v>137</v>
      </c>
      <c r="C87" s="41">
        <f>SUM(C88)</f>
        <v>100</v>
      </c>
    </row>
    <row r="88" spans="1:3" s="40" customFormat="1" ht="66">
      <c r="A88" s="31" t="s">
        <v>138</v>
      </c>
      <c r="B88" s="33" t="s">
        <v>139</v>
      </c>
      <c r="C88" s="41">
        <v>100</v>
      </c>
    </row>
    <row r="89" spans="1:3" s="27" customFormat="1" ht="26.25">
      <c r="A89" s="24" t="s">
        <v>140</v>
      </c>
      <c r="B89" s="38" t="s">
        <v>141</v>
      </c>
      <c r="C89" s="41">
        <f>SUM(C90:C93)</f>
        <v>12061.01</v>
      </c>
    </row>
    <row r="90" spans="1:3" ht="39">
      <c r="A90" s="24" t="s">
        <v>142</v>
      </c>
      <c r="B90" s="38" t="s">
        <v>143</v>
      </c>
      <c r="C90" s="11">
        <v>6135.7</v>
      </c>
    </row>
    <row r="91" spans="1:3" s="27" customFormat="1" ht="66">
      <c r="A91" s="24" t="s">
        <v>144</v>
      </c>
      <c r="B91" s="17" t="s">
        <v>145</v>
      </c>
      <c r="C91" s="41">
        <v>2624</v>
      </c>
    </row>
    <row r="92" spans="1:3" s="27" customFormat="1" ht="52.5">
      <c r="A92" s="24" t="s">
        <v>146</v>
      </c>
      <c r="B92" s="17" t="s">
        <v>147</v>
      </c>
      <c r="C92" s="41">
        <v>2264</v>
      </c>
    </row>
    <row r="93" spans="1:3" ht="105">
      <c r="A93" s="24" t="s">
        <v>148</v>
      </c>
      <c r="B93" s="35" t="s">
        <v>149</v>
      </c>
      <c r="C93" s="11">
        <v>1037.31</v>
      </c>
    </row>
    <row r="94" spans="1:3" ht="12.75">
      <c r="A94" s="23" t="s">
        <v>150</v>
      </c>
      <c r="B94" s="15" t="s">
        <v>151</v>
      </c>
      <c r="C94" s="7">
        <f>SUM(C95)</f>
        <v>1037.31</v>
      </c>
    </row>
    <row r="95" spans="1:3" ht="12.75">
      <c r="A95" s="24" t="s">
        <v>152</v>
      </c>
      <c r="B95" s="38" t="s">
        <v>153</v>
      </c>
      <c r="C95" s="18">
        <f>SUM(C96)</f>
        <v>1037.31</v>
      </c>
    </row>
    <row r="96" spans="1:3" ht="12.75">
      <c r="A96" s="24" t="s">
        <v>154</v>
      </c>
      <c r="B96" s="38" t="s">
        <v>153</v>
      </c>
      <c r="C96" s="18">
        <v>1037.31</v>
      </c>
    </row>
    <row r="97" spans="1:3" ht="12.75">
      <c r="A97" s="5"/>
      <c r="B97" s="6" t="s">
        <v>155</v>
      </c>
      <c r="C97" s="7">
        <f>SUM(C10+C74)</f>
        <v>44293.06</v>
      </c>
    </row>
  </sheetData>
  <sheetProtection selectLockedCells="1" selectUnlockedCells="1"/>
  <mergeCells count="6">
    <mergeCell ref="A6:C6"/>
    <mergeCell ref="A7:C7"/>
    <mergeCell ref="A1:C1"/>
    <mergeCell ref="A2:C2"/>
    <mergeCell ref="A3:C3"/>
    <mergeCell ref="A4:C4"/>
  </mergeCells>
  <printOptions/>
  <pageMargins left="0.7479166666666667" right="0.7479166666666667" top="0.590277777777777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dcterms:created xsi:type="dcterms:W3CDTF">2020-04-24T07:08:02Z</dcterms:created>
  <dcterms:modified xsi:type="dcterms:W3CDTF">2020-05-20T08:25:09Z</dcterms:modified>
  <cp:category/>
  <cp:version/>
  <cp:contentType/>
  <cp:contentStatus/>
</cp:coreProperties>
</file>