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<sst xmlns="http://schemas.openxmlformats.org/spreadsheetml/2006/main" count="131" uniqueCount="125">
  <si>
    <t>Приложение № 3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</si>
  <si>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</si>
  <si>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</si>
  <si>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</si>
  <si>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>ПОСТУПЛЕНИЕ  ДОХОДОВ   В     БЮДЖЕТ МУНИЦИПАЛЬНОГО ОБРАЗОВАНИЯ АНДРЕЕВСКОЕ СЕЛЬСКОЕ ПОСЕЛЕНИЕ НА 2020 г. И НА ПЛАНОВЫЙ ПЕРИОД 2021-2022гг.</t>
  </si>
  <si>
    <t>(тыс.руб.)</t>
  </si>
  <si>
    <t>Код по классификации</t>
  </si>
  <si>
    <t>Наименование  показателей</t>
  </si>
  <si>
    <t xml:space="preserve">Сумма  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</si>
  <si>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</si>
  <si>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</si>
  <si>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</si>
  <si>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</si>
  <si>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</si>
  <si>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</si>
  <si>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</si>
  <si>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</si>
  <si>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</si>
  <si>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</si>
  <si>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</si>
  <si>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</si>
  <si>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</si>
  <si>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</si>
  <si>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</si>
  <si>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</si>
  <si>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</si>
  <si>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</si>
  <si>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</si>
  <si>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</si>
  <si>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</si>
  <si>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</si>
  <si>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</si>
  <si>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</si>
  <si>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</si>
  <si>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</si>
  <si>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</si>
  <si>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</si>
  <si>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</si>
  <si>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</si>
  <si>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</si>
  <si>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</si>
  <si>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</si>
  <si>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</si>
  <si>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</si>
  <si>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</si>
  <si>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</si>
  <si>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</si>
  <si>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</si>
  <si>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</si>
  <si>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</si>
  <si>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</si>
  <si>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</si>
  <si>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</si>
  <si>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</si>
  <si>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</si>
  <si>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</si>
  <si>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мобилизующий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</si>
  <si>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</si>
  <si>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</si>
  <si>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000 1 11 05000 00 0000 120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</si>
  <si>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</si>
  <si>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000 1 11 05030 00 0000 120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</si>
  <si>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</si>
  <si>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 xml:space="preserve">000 1 11 05035 10 0000 120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</si>
  <si>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</si>
  <si>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</si>
  <si>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</si>
  <si>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</si>
  <si>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имущества, находящегося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</si>
  <si>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</si>
  <si>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 использования имущества, находящегося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</si>
  <si>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000 1 13 00000 00 0000 130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</si>
  <si>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</si>
  <si>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</si>
  <si>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</si>
  <si>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</si>
  <si>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</si>
  <si>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</si>
  <si>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 компенсации затрат бюджетов сельских поселений</t>
  </si>
  <si>
    <t>000 1 16 00000 00 0000 000</t>
  </si>
  <si>
    <t>Штрафы, санкции, возмещение ущерба</t>
  </si>
  <si>
    <t xml:space="preserve">0001 16 02000 02 0000 140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</si>
  <si>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</si>
  <si>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</si>
  <si>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</si>
  <si>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</si>
  <si>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</si>
  <si>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</si>
  <si>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</si>
  <si>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</si>
  <si>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</si>
  <si>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000 2 02 25519 00 0000 150 </t>
  </si>
  <si>
    <t>Субсидия бюджетам на поддержку отрасли культуры</t>
  </si>
  <si>
    <t xml:space="preserve">000 2 02 25519 10 0000 150 </t>
  </si>
  <si>
    <t>Субсидия бюджетам сельских поселений на поддержку отрасли культуры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</si>
  <si>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</si>
  <si>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</si>
  <si>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</si>
  <si>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</si>
  <si>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в том числе:</t>
  </si>
  <si>
    <t>000 2 02 29999 10 7039 150</t>
  </si>
  <si>
    <t xml:space="preserve">Прочие субсидии бюджетам сельских поселений (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</si>
  <si>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>000 2 02 29999 10 7167 150</t>
  </si>
  <si>
    <t xml:space="preserve">Прочие субсидии бюджетам сельских поселений ( субсидии бюджетам сельских поселений на реализацию мероприятий по предотвращению распространения борщевика Сосновского ) </t>
  </si>
  <si>
    <t>000 2 02 30000 00 0000 150</t>
  </si>
  <si>
    <t>Субвенции бюджетам бюджетной системы Российской Федерации</t>
  </si>
  <si>
    <t xml:space="preserve">000 2 02 30024 00 0000 150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</si>
  <si>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</si>
  <si>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000 2 02 30024 10 0000 150 </t>
  </si>
  <si>
    <t>Субвенции бюджетам сельских поселений на выполнение передаваемых полномочий субъектов Российской Федерации</t>
  </si>
  <si>
    <t>000 2 02 30024 10 6182 150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</si>
  <si>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</si>
  <si>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</si>
  <si>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</si>
  <si>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</si>
  <si>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</si>
  <si>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</si>
  <si>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</si>
  <si>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</si>
  <si>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</si>
  <si>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</si>
  <si>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</si>
  <si>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из районного бюджета на сбалансированность</t>
  </si>
  <si>
    <t>ИТОГО ДОХОДОВ:</t>
  </si>
  <si>
    <t>от 03.12.2019 №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</si>
</sst>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1" xfId="43" applyNumberFormat="1" applyFont="1" applyFill="1" applyBorder="1" applyAlignment="1" applyProtection="1">
      <alignment horizontal="justify" vertical="top" wrapText="1"/>
      <protection/>
    </xf>
    <xf numFmtId="0" fontId="1" fillId="0" borderId="11" xfId="0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justify" vertical="center" wrapText="1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0" fontId="1" fillId="33" borderId="11" xfId="33" applyFont="1" applyFill="1" applyBorder="1" applyAlignment="1">
      <alignment horizontal="justify" vertical="center" wrapText="1"/>
      <protection/>
    </xf>
    <xf numFmtId="0" fontId="1" fillId="33" borderId="11" xfId="0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justify" vertical="center" wrapText="1"/>
      <protection/>
    </xf>
    <xf numFmtId="0" fontId="2" fillId="0" borderId="0" xfId="0" applyFont="1" applyBorder="1" applyAlignment="1">
      <alignment/>
    </xf>
    <xf numFmtId="0" fontId="1" fillId="0" borderId="11" xfId="33" applyFont="1" applyFill="1" applyBorder="1" applyAlignment="1">
      <alignment horizontal="center" vertical="center" wrapText="1"/>
      <protection/>
    </xf>
    <xf numFmtId="0" fontId="5" fillId="0" borderId="11" xfId="33" applyFont="1" applyBorder="1" applyAlignment="1">
      <alignment wrapText="1"/>
      <protection/>
    </xf>
    <xf numFmtId="0" fontId="1" fillId="0" borderId="11" xfId="33" applyFont="1" applyFill="1" applyBorder="1" applyAlignment="1">
      <alignment horizontal="left" wrapText="1"/>
      <protection/>
    </xf>
    <xf numFmtId="0" fontId="5" fillId="0" borderId="11" xfId="33" applyFont="1" applyFill="1" applyBorder="1" applyAlignment="1">
      <alignment horizontal="justify" vertical="center" wrapText="1"/>
      <protection/>
    </xf>
    <xf numFmtId="164" fontId="1" fillId="33" borderId="11" xfId="33" applyNumberFormat="1" applyFont="1" applyFill="1" applyBorder="1" applyAlignment="1">
      <alignment horizontal="right" wrapText="1"/>
      <protection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selection activeCell="H7" sqref="H7"/>
    </sheetView>
  </sheetViews>
  <sheetFormatPr defaultColWidth="8.8515625" defaultRowHeight="12.75"/>
  <cols>
    <col min="1" max="1" width="24.140625" style="1" customWidth="1"/>
    <col min="2" max="2" width="37.421875" style="1" customWidth="1"/>
    <col min="3" max="3" width="9.57421875" style="1" customWidth="1"/>
    <col min="4" max="4" width="9.28125" style="1" customWidth="1"/>
    <col min="5" max="16384" width="8.8515625" style="1" customWidth="1"/>
  </cols>
  <sheetData>
    <row r="1" spans="1:5" ht="13.5">
      <c r="A1" s="2"/>
      <c r="B1" s="48" t="s">
        <v>0</v>
      </c>
      <c r="C1" s="48"/>
      <c r="D1" s="48"/>
      <c r="E1" s="48"/>
    </row>
    <row r="2" spans="1:5" ht="15" customHeight="1">
      <c r="A2" s="2"/>
      <c r="B2" s="49" t="s">
        <v>1</v>
      </c>
      <c r="C2" s="49"/>
      <c r="D2" s="49"/>
      <c r="E2" s="49"/>
    </row>
    <row r="3" spans="1:5" ht="13.5">
      <c r="A3" s="2"/>
      <c r="B3" s="48" t="s">
        <v>2</v>
      </c>
      <c r="C3" s="48"/>
      <c r="D3" s="48"/>
      <c r="E3" s="48"/>
    </row>
    <row r="4" spans="1:5" ht="13.5">
      <c r="A4" s="2"/>
      <c r="B4" s="48" t="s">
        <v>3</v>
      </c>
      <c r="C4" s="48"/>
      <c r="D4" s="48"/>
      <c r="E4" s="48"/>
    </row>
    <row r="5" spans="1:5" ht="13.5">
      <c r="A5" s="2"/>
      <c r="B5" s="48" t="s">
        <v>124</v>
      </c>
      <c r="C5" s="48"/>
      <c r="D5" s="48"/>
      <c r="E5" s="48"/>
    </row>
    <row r="6" spans="1:5" ht="6" customHeight="1">
      <c r="A6" s="2"/>
      <c r="B6" s="2"/>
      <c r="C6" s="2"/>
      <c r="D6" s="2"/>
      <c r="E6" s="2"/>
    </row>
    <row r="7" spans="1:5" ht="39.75" customHeight="1">
      <c r="A7" s="50" t="s">
        <v>4</v>
      </c>
      <c r="B7" s="50"/>
      <c r="C7" s="50"/>
      <c r="D7" s="50"/>
      <c r="E7" s="50"/>
    </row>
    <row r="8" spans="1:5" ht="13.5">
      <c r="A8" s="2"/>
      <c r="B8" s="2"/>
      <c r="C8" s="2"/>
      <c r="D8" s="2"/>
      <c r="E8" s="2" t="s">
        <v>5</v>
      </c>
    </row>
    <row r="9" spans="1:5" ht="13.5">
      <c r="A9" s="3" t="s">
        <v>6</v>
      </c>
      <c r="B9" s="4" t="s">
        <v>7</v>
      </c>
      <c r="C9" s="4" t="s">
        <v>8</v>
      </c>
      <c r="D9" s="4" t="s">
        <v>8</v>
      </c>
      <c r="E9" s="4" t="s">
        <v>8</v>
      </c>
    </row>
    <row r="10" spans="1:5" ht="13.5">
      <c r="A10" s="3"/>
      <c r="B10" s="4"/>
      <c r="C10" s="4">
        <v>2020</v>
      </c>
      <c r="D10" s="4">
        <v>2021</v>
      </c>
      <c r="E10" s="4">
        <v>2022</v>
      </c>
    </row>
    <row r="11" spans="1:5" ht="13.5">
      <c r="A11" s="5">
        <v>1</v>
      </c>
      <c r="B11" s="5">
        <v>2</v>
      </c>
      <c r="C11" s="5">
        <v>3</v>
      </c>
      <c r="D11" s="5">
        <v>4</v>
      </c>
      <c r="E11" s="5">
        <v>5</v>
      </c>
    </row>
    <row r="12" spans="1:5" ht="27">
      <c r="A12" s="6" t="s">
        <v>9</v>
      </c>
      <c r="B12" s="7" t="s">
        <v>10</v>
      </c>
      <c r="C12" s="8">
        <f>SUM(C13+C19+C22+C30+C37+C48+C33+C44)</f>
        <v>27519.9</v>
      </c>
      <c r="D12" s="8">
        <f>SUM(D13+D19+D22+D30+D37+D48+D33+D44)</f>
        <v>26856.9</v>
      </c>
      <c r="E12" s="8">
        <f>SUM(E13+E19+E22+E30+E37+E48+E33+E44)</f>
        <v>26947.9</v>
      </c>
    </row>
    <row r="13" spans="1:5" ht="13.5">
      <c r="A13" s="6" t="s">
        <v>11</v>
      </c>
      <c r="B13" s="7" t="s">
        <v>12</v>
      </c>
      <c r="C13" s="8">
        <f>SUM(C14)</f>
        <v>725</v>
      </c>
      <c r="D13" s="8">
        <f>SUM(D14)</f>
        <v>758</v>
      </c>
      <c r="E13" s="8">
        <f>SUM(E14)</f>
        <v>792</v>
      </c>
    </row>
    <row r="14" spans="1:5" s="10" customFormat="1" ht="13.5">
      <c r="A14" s="6" t="s">
        <v>13</v>
      </c>
      <c r="B14" s="9" t="s">
        <v>14</v>
      </c>
      <c r="C14" s="8">
        <f>SUM(C15:C18)</f>
        <v>725</v>
      </c>
      <c r="D14" s="8">
        <f>SUM(D15:D18)</f>
        <v>758</v>
      </c>
      <c r="E14" s="8">
        <f>SUM(E15:E18)</f>
        <v>792</v>
      </c>
    </row>
    <row r="15" spans="1:5" ht="110.25">
      <c r="A15" s="11" t="s">
        <v>15</v>
      </c>
      <c r="B15" s="12" t="s">
        <v>16</v>
      </c>
      <c r="C15" s="13">
        <v>596</v>
      </c>
      <c r="D15" s="14">
        <v>621</v>
      </c>
      <c r="E15" s="13">
        <v>650</v>
      </c>
    </row>
    <row r="16" spans="1:5" ht="151.5">
      <c r="A16" s="15" t="s">
        <v>17</v>
      </c>
      <c r="B16" s="16" t="s">
        <v>18</v>
      </c>
      <c r="C16" s="17">
        <v>2</v>
      </c>
      <c r="D16" s="17">
        <v>3</v>
      </c>
      <c r="E16" s="17">
        <v>3</v>
      </c>
    </row>
    <row r="17" spans="1:5" ht="69">
      <c r="A17" s="11" t="s">
        <v>19</v>
      </c>
      <c r="B17" s="18" t="s">
        <v>20</v>
      </c>
      <c r="C17" s="13">
        <v>77</v>
      </c>
      <c r="D17" s="14">
        <v>81</v>
      </c>
      <c r="E17" s="13">
        <v>84</v>
      </c>
    </row>
    <row r="18" spans="1:5" ht="138">
      <c r="A18" s="11" t="s">
        <v>21</v>
      </c>
      <c r="B18" s="12" t="s">
        <v>22</v>
      </c>
      <c r="C18" s="13">
        <v>50</v>
      </c>
      <c r="D18" s="14">
        <v>53</v>
      </c>
      <c r="E18" s="13">
        <v>55</v>
      </c>
    </row>
    <row r="19" spans="1:5" ht="13.5">
      <c r="A19" s="6" t="s">
        <v>23</v>
      </c>
      <c r="B19" s="19" t="s">
        <v>24</v>
      </c>
      <c r="C19" s="8">
        <f>SUM(C20)</f>
        <v>605</v>
      </c>
      <c r="D19" s="8">
        <f>SUM(D20)</f>
        <v>635</v>
      </c>
      <c r="E19" s="8">
        <f>SUM(E20)</f>
        <v>667</v>
      </c>
    </row>
    <row r="20" spans="1:5" ht="13.5">
      <c r="A20" s="11" t="s">
        <v>25</v>
      </c>
      <c r="B20" s="18" t="s">
        <v>26</v>
      </c>
      <c r="C20" s="13">
        <f>SUM(C21)</f>
        <v>605</v>
      </c>
      <c r="D20" s="13">
        <f>SUM(D21)</f>
        <v>635</v>
      </c>
      <c r="E20" s="13">
        <f>SUM(E21)</f>
        <v>667</v>
      </c>
    </row>
    <row r="21" spans="1:5" ht="13.5">
      <c r="A21" s="11" t="s">
        <v>27</v>
      </c>
      <c r="B21" s="18" t="s">
        <v>26</v>
      </c>
      <c r="C21" s="13">
        <v>605</v>
      </c>
      <c r="D21" s="14">
        <v>635</v>
      </c>
      <c r="E21" s="13">
        <v>667</v>
      </c>
    </row>
    <row r="22" spans="1:5" ht="13.5">
      <c r="A22" s="6" t="s">
        <v>28</v>
      </c>
      <c r="B22" s="6" t="s">
        <v>29</v>
      </c>
      <c r="C22" s="8">
        <f>SUM(C23+C25)</f>
        <v>25450</v>
      </c>
      <c r="D22" s="8">
        <f>SUM(D23+D25)</f>
        <v>24720</v>
      </c>
      <c r="E22" s="8">
        <f>SUM(E23+E25)</f>
        <v>24990</v>
      </c>
    </row>
    <row r="23" spans="1:5" ht="13.5">
      <c r="A23" s="11" t="s">
        <v>30</v>
      </c>
      <c r="B23" s="11" t="s">
        <v>31</v>
      </c>
      <c r="C23" s="13">
        <f>SUM(C24)</f>
        <v>1350</v>
      </c>
      <c r="D23" s="13">
        <f>SUM(D24)</f>
        <v>1420</v>
      </c>
      <c r="E23" s="13">
        <f>SUM(E24)</f>
        <v>1490</v>
      </c>
    </row>
    <row r="24" spans="1:5" ht="69">
      <c r="A24" s="11" t="s">
        <v>32</v>
      </c>
      <c r="B24" s="20" t="s">
        <v>33</v>
      </c>
      <c r="C24" s="21">
        <v>1350</v>
      </c>
      <c r="D24" s="22">
        <v>1420</v>
      </c>
      <c r="E24" s="21">
        <v>1490</v>
      </c>
    </row>
    <row r="25" spans="1:5" ht="13.5">
      <c r="A25" s="11" t="s">
        <v>34</v>
      </c>
      <c r="B25" s="9" t="s">
        <v>35</v>
      </c>
      <c r="C25" s="13">
        <f>SUM(C26+C28)</f>
        <v>24100</v>
      </c>
      <c r="D25" s="13">
        <f>SUM(D26+D28)</f>
        <v>23300</v>
      </c>
      <c r="E25" s="13">
        <f>SUM(E26+E28)</f>
        <v>23500</v>
      </c>
    </row>
    <row r="26" spans="1:5" ht="13.5">
      <c r="A26" s="11" t="s">
        <v>36</v>
      </c>
      <c r="B26" s="9" t="s">
        <v>37</v>
      </c>
      <c r="C26" s="13">
        <f>SUM(C27)</f>
        <v>8500</v>
      </c>
      <c r="D26" s="13">
        <f>SUM(D27)</f>
        <v>8600</v>
      </c>
      <c r="E26" s="13">
        <f>SUM(E27)</f>
        <v>8700</v>
      </c>
    </row>
    <row r="27" spans="1:5" ht="54.75">
      <c r="A27" s="11" t="s">
        <v>38</v>
      </c>
      <c r="B27" s="18" t="s">
        <v>39</v>
      </c>
      <c r="C27" s="13">
        <v>8500</v>
      </c>
      <c r="D27" s="14">
        <v>8600</v>
      </c>
      <c r="E27" s="13">
        <v>8700</v>
      </c>
    </row>
    <row r="28" spans="1:5" ht="13.5">
      <c r="A28" s="11" t="s">
        <v>40</v>
      </c>
      <c r="B28" s="9" t="s">
        <v>41</v>
      </c>
      <c r="C28" s="13">
        <f>SUM(C29)</f>
        <v>15600</v>
      </c>
      <c r="D28" s="13">
        <f>SUM(D29)</f>
        <v>14700</v>
      </c>
      <c r="E28" s="13">
        <f>SUM(E29)</f>
        <v>14800</v>
      </c>
    </row>
    <row r="29" spans="1:5" ht="54.75">
      <c r="A29" s="11" t="s">
        <v>42</v>
      </c>
      <c r="B29" s="20" t="s">
        <v>43</v>
      </c>
      <c r="C29" s="13">
        <v>15600</v>
      </c>
      <c r="D29" s="22">
        <v>14700</v>
      </c>
      <c r="E29" s="13">
        <v>14800</v>
      </c>
    </row>
    <row r="30" spans="1:5" ht="13.5">
      <c r="A30" s="6" t="s">
        <v>44</v>
      </c>
      <c r="B30" s="7" t="s">
        <v>45</v>
      </c>
      <c r="C30" s="8">
        <f>SUM(C31)</f>
        <v>1</v>
      </c>
      <c r="D30" s="8">
        <f>SUM(D31)</f>
        <v>1</v>
      </c>
      <c r="E30" s="8">
        <f>SUM(E31)</f>
        <v>1</v>
      </c>
    </row>
    <row r="31" spans="1:5" ht="69">
      <c r="A31" s="11" t="s">
        <v>46</v>
      </c>
      <c r="B31" s="18" t="s">
        <v>47</v>
      </c>
      <c r="C31" s="13">
        <f>SUM(C32)</f>
        <v>1</v>
      </c>
      <c r="D31" s="13">
        <f>SUM(D32)</f>
        <v>1</v>
      </c>
      <c r="E31" s="13">
        <f>SUM(E32)</f>
        <v>1</v>
      </c>
    </row>
    <row r="32" spans="1:5" ht="96">
      <c r="A32" s="11" t="s">
        <v>48</v>
      </c>
      <c r="B32" s="9" t="s">
        <v>49</v>
      </c>
      <c r="C32" s="13">
        <v>1</v>
      </c>
      <c r="D32" s="22">
        <v>1</v>
      </c>
      <c r="E32" s="13">
        <v>1</v>
      </c>
    </row>
    <row r="33" spans="1:5" ht="41.25">
      <c r="A33" s="6" t="s">
        <v>50</v>
      </c>
      <c r="B33" s="7" t="s">
        <v>51</v>
      </c>
      <c r="C33" s="8">
        <f>SUM(C34)</f>
        <v>249</v>
      </c>
      <c r="D33" s="8">
        <f>SUM(D34)</f>
        <v>249</v>
      </c>
      <c r="E33" s="8">
        <f>SUM(E34)</f>
        <v>0</v>
      </c>
    </row>
    <row r="34" spans="1:5" ht="13.5">
      <c r="A34" s="11" t="s">
        <v>52</v>
      </c>
      <c r="B34" s="18" t="s">
        <v>29</v>
      </c>
      <c r="C34" s="13">
        <f>SUM(C35)</f>
        <v>249</v>
      </c>
      <c r="D34" s="13">
        <f>SUM(D35)</f>
        <v>249</v>
      </c>
      <c r="E34" s="13">
        <f>SUM(E35)</f>
        <v>0</v>
      </c>
    </row>
    <row r="35" spans="1:5" ht="27">
      <c r="A35" s="11" t="s">
        <v>53</v>
      </c>
      <c r="B35" s="18" t="s">
        <v>54</v>
      </c>
      <c r="C35" s="13">
        <f>SUM(C36)</f>
        <v>249</v>
      </c>
      <c r="D35" s="13">
        <f>SUM(D36)</f>
        <v>249</v>
      </c>
      <c r="E35" s="13">
        <v>0</v>
      </c>
    </row>
    <row r="36" spans="1:5" ht="54.75">
      <c r="A36" s="11" t="s">
        <v>55</v>
      </c>
      <c r="B36" s="18" t="s">
        <v>56</v>
      </c>
      <c r="C36" s="13">
        <v>249</v>
      </c>
      <c r="D36" s="22">
        <v>249</v>
      </c>
      <c r="E36" s="13">
        <v>0</v>
      </c>
    </row>
    <row r="37" spans="1:5" ht="41.25">
      <c r="A37" s="6" t="s">
        <v>57</v>
      </c>
      <c r="B37" s="7" t="s">
        <v>58</v>
      </c>
      <c r="C37" s="8">
        <f>SUM(C38+C41)</f>
        <v>333.70000000000005</v>
      </c>
      <c r="D37" s="8">
        <f>SUM(D38+D41)</f>
        <v>333.70000000000005</v>
      </c>
      <c r="E37" s="8">
        <f>SUM(E38+E41)</f>
        <v>333.70000000000005</v>
      </c>
    </row>
    <row r="38" spans="1:5" ht="123.75">
      <c r="A38" s="23" t="s">
        <v>59</v>
      </c>
      <c r="B38" s="18" t="s">
        <v>60</v>
      </c>
      <c r="C38" s="8">
        <f>SUM(C40)</f>
        <v>77.9</v>
      </c>
      <c r="D38" s="8">
        <f>SUM(D40)</f>
        <v>77.9</v>
      </c>
      <c r="E38" s="8">
        <f>SUM(E40)</f>
        <v>77.9</v>
      </c>
    </row>
    <row r="39" spans="1:5" ht="110.25">
      <c r="A39" s="23" t="s">
        <v>61</v>
      </c>
      <c r="B39" s="18" t="s">
        <v>62</v>
      </c>
      <c r="C39" s="8">
        <f>SUM(C40)</f>
        <v>77.9</v>
      </c>
      <c r="D39" s="8">
        <f>SUM(D40)</f>
        <v>77.9</v>
      </c>
      <c r="E39" s="8">
        <f>SUM(E40)</f>
        <v>77.9</v>
      </c>
    </row>
    <row r="40" spans="1:5" ht="96">
      <c r="A40" s="23" t="s">
        <v>63</v>
      </c>
      <c r="B40" s="24" t="s">
        <v>64</v>
      </c>
      <c r="C40" s="8">
        <v>77.9</v>
      </c>
      <c r="D40" s="8">
        <v>77.9</v>
      </c>
      <c r="E40" s="8">
        <v>77.9</v>
      </c>
    </row>
    <row r="41" spans="1:5" ht="123.75">
      <c r="A41" s="25" t="s">
        <v>65</v>
      </c>
      <c r="B41" s="12" t="s">
        <v>66</v>
      </c>
      <c r="C41" s="13">
        <f>SUM(C42)</f>
        <v>255.8</v>
      </c>
      <c r="D41" s="13">
        <f>SUM(D42)</f>
        <v>255.8</v>
      </c>
      <c r="E41" s="13">
        <f>SUM(E42)</f>
        <v>255.8</v>
      </c>
    </row>
    <row r="42" spans="1:5" ht="123.75">
      <c r="A42" s="25" t="s">
        <v>67</v>
      </c>
      <c r="B42" s="12" t="s">
        <v>68</v>
      </c>
      <c r="C42" s="13">
        <f>SUM(C43)</f>
        <v>255.8</v>
      </c>
      <c r="D42" s="13">
        <f>SUM(D43)</f>
        <v>255.8</v>
      </c>
      <c r="E42" s="13">
        <f>SUM(E43)</f>
        <v>255.8</v>
      </c>
    </row>
    <row r="43" spans="1:5" ht="96">
      <c r="A43" s="25" t="s">
        <v>69</v>
      </c>
      <c r="B43" s="12" t="s">
        <v>70</v>
      </c>
      <c r="C43" s="13">
        <v>255.8</v>
      </c>
      <c r="D43" s="22">
        <v>255.8</v>
      </c>
      <c r="E43" s="13">
        <v>255.8</v>
      </c>
    </row>
    <row r="44" spans="1:5" ht="27">
      <c r="A44" s="3" t="s">
        <v>71</v>
      </c>
      <c r="B44" s="26" t="s">
        <v>72</v>
      </c>
      <c r="C44" s="8">
        <f>SUM(C45)</f>
        <v>56.2</v>
      </c>
      <c r="D44" s="8">
        <f>SUM(D45)</f>
        <v>56.2</v>
      </c>
      <c r="E44" s="8">
        <f>SUM(E45)</f>
        <v>56.2</v>
      </c>
    </row>
    <row r="45" spans="1:5" ht="27">
      <c r="A45" s="27" t="s">
        <v>73</v>
      </c>
      <c r="B45" s="28" t="s">
        <v>74</v>
      </c>
      <c r="C45" s="13">
        <f>SUM(C46)</f>
        <v>56.2</v>
      </c>
      <c r="D45" s="13">
        <f>SUM(D46)</f>
        <v>56.2</v>
      </c>
      <c r="E45" s="13">
        <f>SUM(E46)</f>
        <v>56.2</v>
      </c>
    </row>
    <row r="46" spans="1:5" ht="27">
      <c r="A46" s="27" t="s">
        <v>75</v>
      </c>
      <c r="B46" s="28" t="s">
        <v>76</v>
      </c>
      <c r="C46" s="13">
        <f>SUM(C47)</f>
        <v>56.2</v>
      </c>
      <c r="D46" s="13">
        <f>SUM(D47)</f>
        <v>56.2</v>
      </c>
      <c r="E46" s="13">
        <f>SUM(E47)</f>
        <v>56.2</v>
      </c>
    </row>
    <row r="47" spans="1:5" ht="27">
      <c r="A47" s="27" t="s">
        <v>77</v>
      </c>
      <c r="B47" s="28" t="s">
        <v>78</v>
      </c>
      <c r="C47" s="13">
        <v>56.2</v>
      </c>
      <c r="D47" s="22">
        <v>56.2</v>
      </c>
      <c r="E47" s="13">
        <v>56.2</v>
      </c>
    </row>
    <row r="48" spans="1:5" s="10" customFormat="1" ht="27">
      <c r="A48" s="6" t="s">
        <v>79</v>
      </c>
      <c r="B48" s="7" t="s">
        <v>80</v>
      </c>
      <c r="C48" s="8">
        <f>SUM(C49)</f>
        <v>100</v>
      </c>
      <c r="D48" s="8">
        <f>SUM(D49)</f>
        <v>104</v>
      </c>
      <c r="E48" s="8">
        <f>SUM(E49)</f>
        <v>108</v>
      </c>
    </row>
    <row r="49" spans="1:5" ht="54.75">
      <c r="A49" s="23" t="s">
        <v>81</v>
      </c>
      <c r="B49" s="24" t="s">
        <v>82</v>
      </c>
      <c r="C49" s="29">
        <f>SUM(C50)</f>
        <v>100</v>
      </c>
      <c r="D49" s="29">
        <f>SUM(D50)</f>
        <v>104</v>
      </c>
      <c r="E49" s="29">
        <f>SUM(E50)</f>
        <v>108</v>
      </c>
    </row>
    <row r="50" spans="1:5" ht="82.5">
      <c r="A50" s="23" t="s">
        <v>83</v>
      </c>
      <c r="B50" s="24" t="s">
        <v>84</v>
      </c>
      <c r="C50" s="29">
        <v>100</v>
      </c>
      <c r="D50" s="29">
        <v>104</v>
      </c>
      <c r="E50" s="29">
        <v>108</v>
      </c>
    </row>
    <row r="51" spans="1:5" s="10" customFormat="1" ht="27">
      <c r="A51" s="30" t="s">
        <v>85</v>
      </c>
      <c r="B51" s="31" t="s">
        <v>86</v>
      </c>
      <c r="C51" s="8">
        <f>SUM(C52)</f>
        <v>10160.5</v>
      </c>
      <c r="D51" s="8">
        <f>SUM(D52)</f>
        <v>10165</v>
      </c>
      <c r="E51" s="8">
        <f>SUM(E52)</f>
        <v>18080</v>
      </c>
    </row>
    <row r="52" spans="1:5" ht="54.75">
      <c r="A52" s="32" t="s">
        <v>87</v>
      </c>
      <c r="B52" s="33" t="s">
        <v>88</v>
      </c>
      <c r="C52" s="13">
        <f>SUM(C53+C61+C67)</f>
        <v>10160.5</v>
      </c>
      <c r="D52" s="13">
        <f>SUM(D53+D61+D67)</f>
        <v>10165</v>
      </c>
      <c r="E52" s="13">
        <f>SUM(E53+E61+E67)</f>
        <v>18080</v>
      </c>
    </row>
    <row r="53" spans="1:5" ht="41.25">
      <c r="A53" s="30" t="s">
        <v>89</v>
      </c>
      <c r="B53" s="31" t="s">
        <v>90</v>
      </c>
      <c r="C53" s="8">
        <f>SUM(C54+C56)</f>
        <v>3800.7999999999997</v>
      </c>
      <c r="D53" s="8">
        <f>SUM(D54+D56)</f>
        <v>3800.7999999999997</v>
      </c>
      <c r="E53" s="8">
        <f>SUM(E54+E56)</f>
        <v>11701.9</v>
      </c>
    </row>
    <row r="54" spans="1:5" ht="27">
      <c r="A54" s="25" t="s">
        <v>91</v>
      </c>
      <c r="B54" s="24" t="s">
        <v>92</v>
      </c>
      <c r="C54" s="13">
        <f>SUM(C55)</f>
        <v>0</v>
      </c>
      <c r="D54" s="13">
        <f>SUM(D55)</f>
        <v>0</v>
      </c>
      <c r="E54" s="13">
        <f>SUM(E55)</f>
        <v>7901.1</v>
      </c>
    </row>
    <row r="55" spans="1:5" ht="27">
      <c r="A55" s="25" t="s">
        <v>93</v>
      </c>
      <c r="B55" s="24" t="s">
        <v>94</v>
      </c>
      <c r="C55" s="13">
        <v>0</v>
      </c>
      <c r="D55" s="13">
        <v>0</v>
      </c>
      <c r="E55" s="13">
        <v>7901.1</v>
      </c>
    </row>
    <row r="56" spans="1:5" ht="27">
      <c r="A56" s="32" t="s">
        <v>95</v>
      </c>
      <c r="B56" s="33" t="s">
        <v>96</v>
      </c>
      <c r="C56" s="13">
        <f>SUM(C57)</f>
        <v>3800.7999999999997</v>
      </c>
      <c r="D56" s="13">
        <f>SUM(D57)</f>
        <v>3800.7999999999997</v>
      </c>
      <c r="E56" s="13">
        <f>SUM(E57)</f>
        <v>3800.7999999999997</v>
      </c>
    </row>
    <row r="57" spans="1:5" ht="27">
      <c r="A57" s="32" t="s">
        <v>97</v>
      </c>
      <c r="B57" s="33" t="s">
        <v>98</v>
      </c>
      <c r="C57" s="13">
        <f>SUM(C59:C60)</f>
        <v>3800.7999999999997</v>
      </c>
      <c r="D57" s="13">
        <f>SUM(D59:D60)</f>
        <v>3800.7999999999997</v>
      </c>
      <c r="E57" s="13">
        <f>SUM(E59:E60)</f>
        <v>3800.7999999999997</v>
      </c>
    </row>
    <row r="58" spans="1:17" ht="13.5">
      <c r="A58" s="11"/>
      <c r="B58" s="18" t="s">
        <v>99</v>
      </c>
      <c r="C58" s="13"/>
      <c r="D58" s="14"/>
      <c r="E58" s="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s="38" customFormat="1" ht="138">
      <c r="A59" s="34" t="s">
        <v>100</v>
      </c>
      <c r="B59" s="18" t="s">
        <v>101</v>
      </c>
      <c r="C59" s="35">
        <v>3629.2</v>
      </c>
      <c r="D59" s="36">
        <v>3629.2</v>
      </c>
      <c r="E59" s="36">
        <v>3629.2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s="38" customFormat="1" ht="82.5">
      <c r="A60" s="34" t="s">
        <v>102</v>
      </c>
      <c r="B60" s="18" t="s">
        <v>103</v>
      </c>
      <c r="C60" s="35">
        <v>171.6</v>
      </c>
      <c r="D60" s="36">
        <v>171.6</v>
      </c>
      <c r="E60" s="36">
        <v>171.6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s="10" customFormat="1" ht="27">
      <c r="A61" s="39" t="s">
        <v>104</v>
      </c>
      <c r="B61" s="40" t="s">
        <v>105</v>
      </c>
      <c r="C61" s="8">
        <f>SUM(C62+C65)</f>
        <v>359.7</v>
      </c>
      <c r="D61" s="8">
        <f>SUM(D62+D65)</f>
        <v>364.2</v>
      </c>
      <c r="E61" s="8">
        <f>SUM(E62+E65)</f>
        <v>378.1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s="10" customFormat="1" ht="41.25">
      <c r="A62" s="42" t="s">
        <v>106</v>
      </c>
      <c r="B62" s="43" t="s">
        <v>107</v>
      </c>
      <c r="C62" s="13">
        <f>SUM(C63)</f>
        <v>160.6</v>
      </c>
      <c r="D62" s="13">
        <f>SUM(D63)</f>
        <v>160.6</v>
      </c>
      <c r="E62" s="13">
        <f>SUM(E63)</f>
        <v>160.6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s="10" customFormat="1" ht="54.75">
      <c r="A63" s="42" t="s">
        <v>108</v>
      </c>
      <c r="B63" s="43" t="s">
        <v>109</v>
      </c>
      <c r="C63" s="13">
        <f>SUM(C64)</f>
        <v>160.6</v>
      </c>
      <c r="D63" s="13">
        <f>SUM(D64)</f>
        <v>160.6</v>
      </c>
      <c r="E63" s="13">
        <f>SUM(E64)</f>
        <v>160.6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s="10" customFormat="1" ht="179.25">
      <c r="A64" s="44" t="s">
        <v>110</v>
      </c>
      <c r="B64" s="45" t="s">
        <v>111</v>
      </c>
      <c r="C64" s="13">
        <v>160.6</v>
      </c>
      <c r="D64" s="13">
        <v>160.6</v>
      </c>
      <c r="E64" s="13">
        <v>160.6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5" ht="54.75">
      <c r="A65" s="32" t="s">
        <v>112</v>
      </c>
      <c r="B65" s="33" t="s">
        <v>113</v>
      </c>
      <c r="C65" s="13">
        <f>SUM(C66)</f>
        <v>199.1</v>
      </c>
      <c r="D65" s="13">
        <f>SUM(D66)</f>
        <v>203.6</v>
      </c>
      <c r="E65" s="13">
        <f>SUM(E66)</f>
        <v>217.5</v>
      </c>
    </row>
    <row r="66" spans="1:5" ht="69">
      <c r="A66" s="32" t="s">
        <v>114</v>
      </c>
      <c r="B66" s="33" t="s">
        <v>115</v>
      </c>
      <c r="C66" s="13">
        <v>199.1</v>
      </c>
      <c r="D66" s="46">
        <v>203.6</v>
      </c>
      <c r="E66" s="13">
        <v>217.5</v>
      </c>
    </row>
    <row r="67" spans="1:5" ht="13.5">
      <c r="A67" s="6" t="s">
        <v>116</v>
      </c>
      <c r="B67" s="7" t="s">
        <v>117</v>
      </c>
      <c r="C67" s="8">
        <f>SUM(C68)</f>
        <v>6000</v>
      </c>
      <c r="D67" s="8">
        <f>SUM(D68)</f>
        <v>6000</v>
      </c>
      <c r="E67" s="8">
        <f>SUM(E68)</f>
        <v>6000</v>
      </c>
    </row>
    <row r="68" spans="1:5" ht="27">
      <c r="A68" s="11" t="s">
        <v>118</v>
      </c>
      <c r="B68" s="18" t="s">
        <v>119</v>
      </c>
      <c r="C68" s="13">
        <f>SUM(C69)</f>
        <v>6000</v>
      </c>
      <c r="D68" s="13">
        <f>SUM(D69)</f>
        <v>6000</v>
      </c>
      <c r="E68" s="13">
        <f>SUM(E69)</f>
        <v>6000</v>
      </c>
    </row>
    <row r="69" spans="1:5" ht="41.25">
      <c r="A69" s="11" t="s">
        <v>120</v>
      </c>
      <c r="B69" s="18" t="s">
        <v>121</v>
      </c>
      <c r="C69" s="13">
        <f>SUM(C71)</f>
        <v>6000</v>
      </c>
      <c r="D69" s="13">
        <f>SUM(D71)</f>
        <v>6000</v>
      </c>
      <c r="E69" s="13">
        <f>SUM(E71)</f>
        <v>6000</v>
      </c>
    </row>
    <row r="70" spans="1:5" ht="13.5">
      <c r="A70" s="11"/>
      <c r="B70" s="18" t="s">
        <v>99</v>
      </c>
      <c r="C70" s="13"/>
      <c r="D70" s="46"/>
      <c r="E70" s="13"/>
    </row>
    <row r="71" spans="1:5" ht="54.75">
      <c r="A71" s="11" t="s">
        <v>120</v>
      </c>
      <c r="B71" s="47" t="s">
        <v>122</v>
      </c>
      <c r="C71" s="13">
        <v>6000</v>
      </c>
      <c r="D71" s="46">
        <v>6000</v>
      </c>
      <c r="E71" s="13">
        <v>6000</v>
      </c>
    </row>
    <row r="72" spans="1:5" ht="13.5">
      <c r="A72" s="11"/>
      <c r="B72" s="7" t="s">
        <v>123</v>
      </c>
      <c r="C72" s="8">
        <f>SUM(C12+C51)</f>
        <v>37680.4</v>
      </c>
      <c r="D72" s="8">
        <f>SUM(D12+D51)</f>
        <v>37021.9</v>
      </c>
      <c r="E72" s="8">
        <f>SUM(E12+E51)</f>
        <v>45027.9</v>
      </c>
    </row>
  </sheetData>
  <sheetProtection selectLockedCells="1" selectUnlockedCells="1"/>
  <mergeCells count="6">
    <mergeCell ref="B1:E1"/>
    <mergeCell ref="B2:E2"/>
    <mergeCell ref="B3:E3"/>
    <mergeCell ref="B4:E4"/>
    <mergeCell ref="B5:E5"/>
    <mergeCell ref="A7:E7"/>
  </mergeCells>
  <printOptions/>
  <pageMargins left="0.6694444444444444" right="0.6694444444444444" top="0.43333333333333335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2019-11-27T08:31:31Z</dcterms:modified>
  <cp:category/>
  <cp:version/>
  <cp:contentType/>
  <cp:contentStatus/>
</cp:coreProperties>
</file>