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_xlnm.Print_Area" localSheetId="0">'лист'!$A$1:$C$32</definedName>
  </definedNames>
  <calcPr fullCalcOnLoad="1"/>
</workbook>
</file>

<file path=xl/sharedStrings.xml><?xml version="1.0" encoding="utf-8"?>
<sst xmlns="http://schemas.openxmlformats.org/spreadsheetml/2006/main" count="71" uniqueCount="46">
  <si>
    <t xml:space="preserve">          Приложение № 4</t>
  </si>
  <si>
    <t>к решению Совета народных депутатов  муниципального образования Андреевское сельское поселение</t>
  </si>
  <si>
    <t xml:space="preserve">               Исполнение бюджета муниципального образования Андреевское сельское поселение за 2017 год по разделам, подразделам классификации расходов </t>
  </si>
  <si>
    <t>(тыс.руб.)</t>
  </si>
  <si>
    <t>Наименование расходов</t>
  </si>
  <si>
    <t>Код раздела</t>
  </si>
  <si>
    <t>Код подраздела</t>
  </si>
  <si>
    <t>Исполнено</t>
  </si>
  <si>
    <t>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</si>
  <si>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</si>
  <si>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</si>
  <si>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</si>
  <si>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</si>
  <si>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</si>
  <si>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</si>
  <si>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</si>
  <si>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</si>
  <si>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</si>
  <si>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</si>
  <si>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</si>
  <si>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</si>
  <si>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</si>
  <si>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</si>
  <si>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</si>
  <si>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</si>
  <si>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Жилищно-коммунальное хозяйство</t>
  </si>
  <si>
    <t>05</t>
  </si>
  <si>
    <t>Жилищное хозяйство</t>
  </si>
  <si>
    <t>Благоустройство</t>
  </si>
  <si>
    <t>Охрана окружающей среды</t>
  </si>
  <si>
    <t>06</t>
  </si>
  <si>
    <t>Другие вопросы в области окружающей среды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</si>
  <si>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</si>
  <si>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</si>
  <si>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</si>
  <si>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</si>
  <si>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</si>
  <si>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</si>
  <si>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</si>
  <si>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</si>
  <si>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</si>
  <si>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</si>
  <si>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11</t>
  </si>
  <si>
    <t>Массовый спорт</t>
  </si>
  <si>
    <t>ИТОГО РАСХОДОВ:</t>
  </si>
  <si>
    <t>от 21.05.2018 №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</si>
</sst>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9" borderId="0" applyNumberFormat="0" applyBorder="0" applyAlignment="0" applyProtection="0"/>
  </cellStyleXfs>
  <cellXfs count="49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11" xfId="0" applyFont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center" wrapText="1"/>
    </xf>
    <xf numFmtId="49" fontId="15" fillId="0" borderId="11" xfId="0" applyNumberFormat="1" applyFont="1" applyBorder="1" applyAlignment="1">
      <alignment wrapText="1"/>
    </xf>
    <xf numFmtId="164" fontId="17" fillId="0" borderId="11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0" fontId="13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wrapText="1"/>
    </xf>
    <xf numFmtId="164" fontId="13" fillId="0" borderId="11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0" fontId="13" fillId="40" borderId="11" xfId="0" applyFont="1" applyFill="1" applyBorder="1" applyAlignment="1">
      <alignment horizontal="left" vertical="center" wrapText="1"/>
    </xf>
    <xf numFmtId="49" fontId="13" fillId="40" borderId="11" xfId="0" applyNumberFormat="1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left" vertical="center" wrapText="1"/>
    </xf>
    <xf numFmtId="49" fontId="17" fillId="40" borderId="11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center" wrapText="1"/>
    </xf>
    <xf numFmtId="164" fontId="18" fillId="0" borderId="11" xfId="0" applyNumberFormat="1" applyFont="1" applyFill="1" applyBorder="1" applyAlignment="1">
      <alignment wrapText="1"/>
    </xf>
    <xf numFmtId="164" fontId="19" fillId="0" borderId="11" xfId="0" applyNumberFormat="1" applyFont="1" applyFill="1" applyBorder="1" applyAlignment="1">
      <alignment wrapText="1"/>
    </xf>
    <xf numFmtId="164" fontId="13" fillId="0" borderId="11" xfId="0" applyNumberFormat="1" applyFont="1" applyBorder="1" applyAlignment="1">
      <alignment/>
    </xf>
    <xf numFmtId="0" fontId="13" fillId="40" borderId="0" xfId="0" applyFont="1" applyFill="1" applyBorder="1" applyAlignment="1">
      <alignment horizontal="left" vertical="center" wrapText="1"/>
    </xf>
    <xf numFmtId="0" fontId="17" fillId="40" borderId="11" xfId="0" applyNumberFormat="1" applyFont="1" applyFill="1" applyBorder="1" applyAlignment="1">
      <alignment horizontal="left" vertical="center" wrapText="1"/>
    </xf>
    <xf numFmtId="164" fontId="17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0" fontId="13" fillId="40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164" fontId="17" fillId="0" borderId="11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/>
    </xf>
    <xf numFmtId="164" fontId="13" fillId="0" borderId="11" xfId="0" applyNumberFormat="1" applyFont="1" applyFill="1" applyBorder="1" applyAlignment="1">
      <alignment horizontal="right" wrapText="1"/>
    </xf>
    <xf numFmtId="164" fontId="13" fillId="0" borderId="11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/>
    </xf>
    <xf numFmtId="164" fontId="15" fillId="0" borderId="11" xfId="0" applyNumberFormat="1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0">
      <selection activeCell="E3" sqref="E3"/>
    </sheetView>
  </sheetViews>
  <sheetFormatPr defaultColWidth="9.140625" defaultRowHeight="12.75"/>
  <cols>
    <col min="1" max="1" width="51.00390625" style="1" customWidth="1"/>
    <col min="2" max="2" width="11.7109375" style="2" customWidth="1"/>
    <col min="3" max="3" width="14.7109375" style="2" customWidth="1"/>
    <col min="4" max="4" width="19.57421875" style="3" customWidth="1"/>
    <col min="5" max="6" width="9.00390625" style="3" customWidth="1"/>
    <col min="7" max="252" width="9.140625" style="3" customWidth="1"/>
  </cols>
  <sheetData>
    <row r="1" spans="1:9" s="6" customFormat="1" ht="16.5" customHeight="1">
      <c r="A1" s="4"/>
      <c r="B1" s="5"/>
      <c r="C1" s="46" t="s">
        <v>0</v>
      </c>
      <c r="D1" s="46"/>
      <c r="F1" s="46"/>
      <c r="G1" s="46"/>
      <c r="H1" s="46"/>
      <c r="I1" s="46"/>
    </row>
    <row r="2" spans="1:9" s="6" customFormat="1" ht="56.25" customHeight="1">
      <c r="A2" s="4"/>
      <c r="B2" s="5"/>
      <c r="C2" s="47" t="s">
        <v>1</v>
      </c>
      <c r="D2" s="47"/>
      <c r="F2" s="47"/>
      <c r="G2" s="47"/>
      <c r="H2" s="47"/>
      <c r="I2" s="47"/>
    </row>
    <row r="3" spans="1:9" s="6" customFormat="1" ht="16.5" customHeight="1">
      <c r="A3" s="4"/>
      <c r="B3" s="5"/>
      <c r="C3" s="46" t="s">
        <v>45</v>
      </c>
      <c r="D3" s="46"/>
      <c r="F3" s="46"/>
      <c r="G3" s="46"/>
      <c r="H3" s="46"/>
      <c r="I3" s="46"/>
    </row>
    <row r="4" spans="1:3" s="6" customFormat="1" ht="21.75" customHeight="1">
      <c r="A4" s="4"/>
      <c r="B4" s="5"/>
      <c r="C4" s="7"/>
    </row>
    <row r="5" spans="1:4" ht="51.75" customHeight="1">
      <c r="A5" s="48" t="s">
        <v>2</v>
      </c>
      <c r="B5" s="48"/>
      <c r="C5" s="48"/>
      <c r="D5" s="48"/>
    </row>
    <row r="6" ht="12.75">
      <c r="D6" s="8" t="s">
        <v>3</v>
      </c>
    </row>
    <row r="7" spans="1:4" ht="122.25" customHeight="1">
      <c r="A7" s="9" t="s">
        <v>4</v>
      </c>
      <c r="B7" s="9" t="s">
        <v>5</v>
      </c>
      <c r="C7" s="9" t="s">
        <v>6</v>
      </c>
      <c r="D7" s="10" t="s">
        <v>7</v>
      </c>
    </row>
    <row r="8" spans="1:4" s="14" customFormat="1" ht="12.75">
      <c r="A8" s="11">
        <v>1</v>
      </c>
      <c r="B8" s="12">
        <v>2</v>
      </c>
      <c r="C8" s="12">
        <v>3</v>
      </c>
      <c r="D8" s="13" t="s">
        <v>8</v>
      </c>
    </row>
    <row r="9" spans="1:4" s="19" customFormat="1" ht="15">
      <c r="A9" s="15" t="s">
        <v>9</v>
      </c>
      <c r="B9" s="16" t="s">
        <v>10</v>
      </c>
      <c r="C9" s="17"/>
      <c r="D9" s="18">
        <f>D10+D11+D12</f>
        <v>10347.37829</v>
      </c>
    </row>
    <row r="10" spans="1:4" s="19" customFormat="1" ht="54.75">
      <c r="A10" s="20" t="s">
        <v>11</v>
      </c>
      <c r="B10" s="21" t="s">
        <v>10</v>
      </c>
      <c r="C10" s="21" t="s">
        <v>12</v>
      </c>
      <c r="D10" s="22">
        <v>12</v>
      </c>
    </row>
    <row r="11" spans="1:4" s="23" customFormat="1" ht="54.75">
      <c r="A11" s="20" t="s">
        <v>13</v>
      </c>
      <c r="B11" s="21" t="s">
        <v>10</v>
      </c>
      <c r="C11" s="21" t="s">
        <v>14</v>
      </c>
      <c r="D11" s="22">
        <v>2726.4109</v>
      </c>
    </row>
    <row r="12" spans="1:4" s="23" customFormat="1" ht="13.5">
      <c r="A12" s="24" t="s">
        <v>15</v>
      </c>
      <c r="B12" s="25" t="s">
        <v>10</v>
      </c>
      <c r="C12" s="25" t="s">
        <v>16</v>
      </c>
      <c r="D12" s="22">
        <v>7608.96739</v>
      </c>
    </row>
    <row r="13" spans="1:4" s="23" customFormat="1" ht="13.5">
      <c r="A13" s="26" t="s">
        <v>17</v>
      </c>
      <c r="B13" s="27" t="s">
        <v>18</v>
      </c>
      <c r="C13" s="27"/>
      <c r="D13" s="18">
        <f>D14</f>
        <v>159.4</v>
      </c>
    </row>
    <row r="14" spans="1:4" s="23" customFormat="1" ht="13.5">
      <c r="A14" s="24" t="s">
        <v>19</v>
      </c>
      <c r="B14" s="25" t="s">
        <v>18</v>
      </c>
      <c r="C14" s="25" t="s">
        <v>12</v>
      </c>
      <c r="D14" s="22">
        <v>159.4</v>
      </c>
    </row>
    <row r="15" spans="1:4" s="23" customFormat="1" ht="27">
      <c r="A15" s="28" t="s">
        <v>20</v>
      </c>
      <c r="B15" s="29" t="s">
        <v>12</v>
      </c>
      <c r="C15" s="29"/>
      <c r="D15" s="30">
        <f>SUM(D16,D17)</f>
        <v>590.50936</v>
      </c>
    </row>
    <row r="16" spans="1:4" s="23" customFormat="1" ht="41.25">
      <c r="A16" s="20" t="s">
        <v>21</v>
      </c>
      <c r="B16" s="21" t="s">
        <v>12</v>
      </c>
      <c r="C16" s="21" t="s">
        <v>22</v>
      </c>
      <c r="D16" s="31">
        <v>133.02566</v>
      </c>
    </row>
    <row r="17" spans="1:4" s="23" customFormat="1" ht="13.5">
      <c r="A17" s="20" t="s">
        <v>23</v>
      </c>
      <c r="B17" s="21" t="s">
        <v>12</v>
      </c>
      <c r="C17" s="21" t="s">
        <v>24</v>
      </c>
      <c r="D17" s="31">
        <v>457.4837</v>
      </c>
    </row>
    <row r="18" spans="1:4" s="23" customFormat="1" ht="13.5">
      <c r="A18" s="26" t="s">
        <v>25</v>
      </c>
      <c r="B18" s="27" t="s">
        <v>26</v>
      </c>
      <c r="C18" s="27"/>
      <c r="D18" s="18">
        <f>D19+D20</f>
        <v>7567.34815</v>
      </c>
    </row>
    <row r="19" spans="1:4" s="23" customFormat="1" ht="13.5">
      <c r="A19" s="24" t="s">
        <v>27</v>
      </c>
      <c r="B19" s="25" t="s">
        <v>26</v>
      </c>
      <c r="C19" s="25" t="s">
        <v>10</v>
      </c>
      <c r="D19" s="32">
        <v>1076.63408</v>
      </c>
    </row>
    <row r="20" spans="1:4" s="23" customFormat="1" ht="13.5">
      <c r="A20" s="33" t="s">
        <v>28</v>
      </c>
      <c r="B20" s="25" t="s">
        <v>26</v>
      </c>
      <c r="C20" s="25" t="s">
        <v>12</v>
      </c>
      <c r="D20" s="32">
        <v>6490.71407</v>
      </c>
    </row>
    <row r="21" spans="1:4" s="23" customFormat="1" ht="13.5">
      <c r="A21" s="34" t="s">
        <v>29</v>
      </c>
      <c r="B21" s="27" t="s">
        <v>30</v>
      </c>
      <c r="C21" s="27"/>
      <c r="D21" s="35">
        <f>D22</f>
        <v>111</v>
      </c>
    </row>
    <row r="22" spans="1:5" s="23" customFormat="1" ht="13.5">
      <c r="A22" s="24" t="s">
        <v>31</v>
      </c>
      <c r="B22" s="25" t="s">
        <v>30</v>
      </c>
      <c r="C22" s="25" t="s">
        <v>26</v>
      </c>
      <c r="D22" s="32">
        <v>111</v>
      </c>
      <c r="E22" s="36"/>
    </row>
    <row r="23" spans="1:5" s="23" customFormat="1" ht="13.5">
      <c r="A23" s="34" t="s">
        <v>32</v>
      </c>
      <c r="B23" s="27" t="s">
        <v>33</v>
      </c>
      <c r="C23" s="27"/>
      <c r="D23" s="18">
        <f>D24</f>
        <v>26.9</v>
      </c>
      <c r="E23" s="36"/>
    </row>
    <row r="24" spans="1:5" s="23" customFormat="1" ht="13.5">
      <c r="A24" s="37" t="s">
        <v>34</v>
      </c>
      <c r="B24" s="25" t="s">
        <v>33</v>
      </c>
      <c r="C24" s="25" t="s">
        <v>33</v>
      </c>
      <c r="D24" s="22">
        <v>26.9</v>
      </c>
      <c r="E24" s="36"/>
    </row>
    <row r="25" spans="1:4" s="38" customFormat="1" ht="14.25">
      <c r="A25" s="26" t="s">
        <v>35</v>
      </c>
      <c r="B25" s="27" t="s">
        <v>36</v>
      </c>
      <c r="C25" s="27"/>
      <c r="D25" s="18">
        <f>D26</f>
        <v>15477.83843</v>
      </c>
    </row>
    <row r="26" spans="1:4" s="38" customFormat="1" ht="14.25">
      <c r="A26" s="24" t="s">
        <v>37</v>
      </c>
      <c r="B26" s="25" t="s">
        <v>36</v>
      </c>
      <c r="C26" s="25" t="s">
        <v>10</v>
      </c>
      <c r="D26" s="22">
        <v>15477.83843</v>
      </c>
    </row>
    <row r="27" spans="1:4" s="40" customFormat="1" ht="13.5">
      <c r="A27" s="28" t="s">
        <v>38</v>
      </c>
      <c r="B27" s="27" t="s">
        <v>24</v>
      </c>
      <c r="C27" s="27"/>
      <c r="D27" s="39">
        <f>SUM(D28,D29)</f>
        <v>760.11857</v>
      </c>
    </row>
    <row r="28" spans="1:4" s="40" customFormat="1" ht="13.5">
      <c r="A28" s="20" t="s">
        <v>39</v>
      </c>
      <c r="B28" s="25" t="s">
        <v>24</v>
      </c>
      <c r="C28" s="25" t="s">
        <v>10</v>
      </c>
      <c r="D28" s="41">
        <v>395.80557</v>
      </c>
    </row>
    <row r="29" spans="1:4" s="23" customFormat="1" ht="13.5">
      <c r="A29" s="20" t="s">
        <v>40</v>
      </c>
      <c r="B29" s="25" t="s">
        <v>24</v>
      </c>
      <c r="C29" s="25" t="s">
        <v>12</v>
      </c>
      <c r="D29" s="42">
        <v>364.313</v>
      </c>
    </row>
    <row r="30" spans="1:4" s="23" customFormat="1" ht="13.5">
      <c r="A30" s="28" t="s">
        <v>41</v>
      </c>
      <c r="B30" s="27" t="s">
        <v>42</v>
      </c>
      <c r="C30" s="27"/>
      <c r="D30" s="18">
        <f>D31</f>
        <v>5</v>
      </c>
    </row>
    <row r="31" spans="1:4" s="23" customFormat="1" ht="13.5">
      <c r="A31" s="20" t="s">
        <v>43</v>
      </c>
      <c r="B31" s="25" t="s">
        <v>42</v>
      </c>
      <c r="C31" s="25" t="s">
        <v>18</v>
      </c>
      <c r="D31" s="22">
        <v>5</v>
      </c>
    </row>
    <row r="32" spans="1:4" s="19" customFormat="1" ht="15">
      <c r="A32" s="43" t="s">
        <v>44</v>
      </c>
      <c r="B32" s="44"/>
      <c r="C32" s="44"/>
      <c r="D32" s="45">
        <f>D9+D13+D15+D18+D21+D23+D25+D27+D30</f>
        <v>35045.4928</v>
      </c>
    </row>
  </sheetData>
  <sheetProtection selectLockedCells="1" selectUnlockedCells="1"/>
  <mergeCells count="7">
    <mergeCell ref="A5:D5"/>
    <mergeCell ref="C1:D1"/>
    <mergeCell ref="F1:I1"/>
    <mergeCell ref="C2:D2"/>
    <mergeCell ref="F2:I2"/>
    <mergeCell ref="C3:D3"/>
    <mergeCell ref="F3:I3"/>
  </mergeCells>
  <printOptions/>
  <pageMargins left="0.4847222222222222" right="0.19652777777777777" top="0.5277777777777778" bottom="0.29305555555555557" header="0.5118055555555555" footer="0.5118055555555555"/>
  <pageSetup fitToHeight="6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2018-05-21T04:03:50Z</dcterms:modified>
  <cp:category/>
  <cp:version/>
  <cp:contentType/>
  <cp:contentStatus/>
</cp:coreProperties>
</file>