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<sst xmlns="http://schemas.openxmlformats.org/spreadsheetml/2006/main" count="73" uniqueCount="46">
  <si>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 xml:space="preserve">          Приложение № 3</t>
  </si>
  <si>
    <t>к решению Совета народных депутатов  муниципального образования Андреевское сельское поселение</t>
  </si>
  <si>
    <t>Изменения к распределению бюджетных ассигнований по разделам, подразделам классификации расходов бюджета муниципального образования Андреевское сельское поселение на 2017 год</t>
  </si>
  <si>
    <t>(тыс.руб.)</t>
  </si>
  <si>
    <t>Наименование расходов</t>
  </si>
  <si>
    <t>Код раздела</t>
  </si>
  <si>
    <t>Код подраздела</t>
  </si>
  <si>
    <t>План 
на 2017 год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</si>
  <si>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</si>
  <si>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</si>
  <si>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</si>
  <si>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</si>
  <si>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</si>
  <si>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</si>
  <si>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</si>
  <si>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</si>
  <si>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</si>
  <si>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</si>
  <si>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</si>
  <si>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</si>
  <si>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</si>
  <si>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</si>
  <si>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</si>
  <si>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</si>
  <si>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</si>
  <si>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</si>
  <si>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Жилищно-коммунальное хозяйство</t>
  </si>
  <si>
    <t>05</t>
  </si>
  <si>
    <t>Жилищное хозяйство</t>
  </si>
  <si>
    <t xml:space="preserve">Благоустройство </t>
  </si>
  <si>
    <t>Охрана окружающей среды</t>
  </si>
  <si>
    <t>06</t>
  </si>
  <si>
    <t>Другие вопросы в области охраны окружающей среды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</si>
  <si>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</si>
  <si>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</si>
  <si>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</si>
  <si>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</si>
  <si>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</si>
  <si>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</si>
  <si>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</si>
  <si>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</si>
  <si>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</si>
  <si>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</si>
  <si>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</si>
  <si>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ИТОГО РАСХОДОВ:</t>
  </si>
  <si>
    <t>от 25.12. 2017 №  34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</si>
</sst>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0000"/>
    <numFmt numFmtId="166" formatCode="0.0"/>
  </numFmts>
  <fonts count="57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9" borderId="0" applyNumberFormat="0" applyBorder="0" applyAlignment="0" applyProtection="0"/>
  </cellStyleXfs>
  <cellXfs count="51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Fill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5" fillId="0" borderId="11" xfId="0" applyNumberFormat="1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6" fillId="0" borderId="11" xfId="0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wrapText="1"/>
    </xf>
    <xf numFmtId="0" fontId="16" fillId="0" borderId="11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0" fontId="13" fillId="0" borderId="11" xfId="0" applyFont="1" applyFill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wrapText="1"/>
    </xf>
    <xf numFmtId="0" fontId="13" fillId="0" borderId="11" xfId="0" applyNumberFormat="1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164" fontId="13" fillId="0" borderId="11" xfId="0" applyNumberFormat="1" applyFont="1" applyFill="1" applyBorder="1" applyAlignment="1">
      <alignment wrapText="1"/>
    </xf>
    <xf numFmtId="0" fontId="13" fillId="40" borderId="11" xfId="0" applyFont="1" applyFill="1" applyBorder="1" applyAlignment="1">
      <alignment horizontal="left" vertical="center" wrapText="1"/>
    </xf>
    <xf numFmtId="49" fontId="13" fillId="40" borderId="11" xfId="0" applyNumberFormat="1" applyFont="1" applyFill="1" applyBorder="1" applyAlignment="1">
      <alignment horizontal="center" wrapText="1"/>
    </xf>
    <xf numFmtId="165" fontId="13" fillId="0" borderId="11" xfId="0" applyNumberFormat="1" applyFont="1" applyFill="1" applyBorder="1" applyAlignment="1">
      <alignment wrapText="1"/>
    </xf>
    <xf numFmtId="0" fontId="16" fillId="40" borderId="11" xfId="0" applyFont="1" applyFill="1" applyBorder="1" applyAlignment="1">
      <alignment horizontal="left" vertical="center" wrapText="1"/>
    </xf>
    <xf numFmtId="49" fontId="16" fillId="40" borderId="11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wrapText="1"/>
    </xf>
    <xf numFmtId="0" fontId="19" fillId="0" borderId="11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40" borderId="11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16" fillId="40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11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/>
    </xf>
    <xf numFmtId="0" fontId="13" fillId="0" borderId="11" xfId="0" applyNumberFormat="1" applyFont="1" applyFill="1" applyBorder="1" applyAlignment="1">
      <alignment horizontal="right" wrapText="1"/>
    </xf>
    <xf numFmtId="166" fontId="13" fillId="0" borderId="11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center"/>
    </xf>
    <xf numFmtId="0" fontId="14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3.57421875" style="1" customWidth="1"/>
    <col min="2" max="2" width="52.140625" style="1" customWidth="1"/>
    <col min="3" max="4" width="8.8515625" style="2" customWidth="1"/>
    <col min="5" max="5" width="13.421875" style="3" customWidth="1"/>
    <col min="6" max="16384" width="9.140625" style="1" customWidth="1"/>
  </cols>
  <sheetData>
    <row r="1" spans="3:5" s="4" customFormat="1" ht="15">
      <c r="C1" s="5"/>
      <c r="D1" s="47" t="s">
        <v>0</v>
      </c>
      <c r="E1" s="47"/>
    </row>
    <row r="2" spans="3:5" s="4" customFormat="1" ht="57" customHeight="1">
      <c r="C2" s="48" t="s">
        <v>1</v>
      </c>
      <c r="D2" s="48"/>
      <c r="E2" s="48"/>
    </row>
    <row r="3" spans="3:5" s="4" customFormat="1" ht="15">
      <c r="C3" s="49" t="s">
        <v>45</v>
      </c>
      <c r="D3" s="49"/>
      <c r="E3" s="49"/>
    </row>
    <row r="4" spans="3:5" s="4" customFormat="1" ht="15">
      <c r="C4" s="5"/>
      <c r="D4" s="5"/>
      <c r="E4" s="6"/>
    </row>
    <row r="5" spans="2:10" ht="45.75" customHeight="1">
      <c r="B5" s="50" t="s">
        <v>2</v>
      </c>
      <c r="C5" s="50"/>
      <c r="D5" s="50"/>
      <c r="E5" s="50"/>
      <c r="F5" s="7"/>
      <c r="G5" s="7"/>
      <c r="H5" s="7"/>
      <c r="I5" s="7"/>
      <c r="J5" s="7"/>
    </row>
    <row r="6" ht="12.75">
      <c r="E6" s="8" t="s">
        <v>3</v>
      </c>
    </row>
    <row r="7" spans="2:5" ht="38.25">
      <c r="B7" s="9" t="s">
        <v>4</v>
      </c>
      <c r="C7" s="9" t="s">
        <v>5</v>
      </c>
      <c r="D7" s="9" t="s">
        <v>6</v>
      </c>
      <c r="E7" s="10" t="s">
        <v>7</v>
      </c>
    </row>
    <row r="8" spans="2:5" s="2" customFormat="1" ht="12.75">
      <c r="B8" s="9">
        <v>1</v>
      </c>
      <c r="C8" s="11">
        <v>2</v>
      </c>
      <c r="D8" s="11">
        <v>3</v>
      </c>
      <c r="E8" s="12">
        <v>4</v>
      </c>
    </row>
    <row r="9" spans="2:5" s="13" customFormat="1" ht="14.25">
      <c r="B9" s="14" t="s">
        <v>8</v>
      </c>
      <c r="C9" s="15" t="s">
        <v>9</v>
      </c>
      <c r="D9" s="15"/>
      <c r="E9" s="16">
        <f>SUM(E10:E13)</f>
        <v>-1224.8365199999998</v>
      </c>
    </row>
    <row r="10" spans="2:6" s="17" customFormat="1" ht="60">
      <c r="B10" s="18" t="s">
        <v>10</v>
      </c>
      <c r="C10" s="19" t="s">
        <v>9</v>
      </c>
      <c r="D10" s="19" t="s">
        <v>11</v>
      </c>
      <c r="E10" s="20">
        <v>-0.1</v>
      </c>
      <c r="F10" s="4"/>
    </row>
    <row r="11" spans="2:5" s="4" customFormat="1" ht="60">
      <c r="B11" s="18" t="s">
        <v>12</v>
      </c>
      <c r="C11" s="21" t="s">
        <v>9</v>
      </c>
      <c r="D11" s="21" t="s">
        <v>13</v>
      </c>
      <c r="E11" s="22">
        <f>348.5-131.6891</f>
        <v>216.8109</v>
      </c>
    </row>
    <row r="12" spans="2:5" s="4" customFormat="1" ht="15">
      <c r="B12" s="18" t="s">
        <v>14</v>
      </c>
      <c r="C12" s="21" t="s">
        <v>9</v>
      </c>
      <c r="D12" s="21" t="s">
        <v>15</v>
      </c>
      <c r="E12" s="20">
        <v>-68.6</v>
      </c>
    </row>
    <row r="13" spans="2:5" s="4" customFormat="1" ht="15">
      <c r="B13" s="23" t="s">
        <v>16</v>
      </c>
      <c r="C13" s="24" t="s">
        <v>9</v>
      </c>
      <c r="D13" s="24" t="s">
        <v>17</v>
      </c>
      <c r="E13" s="25">
        <v>-1372.94742</v>
      </c>
    </row>
    <row r="14" spans="2:5" s="13" customFormat="1" ht="14.25" hidden="1">
      <c r="B14" s="26" t="s">
        <v>18</v>
      </c>
      <c r="C14" s="27" t="s">
        <v>19</v>
      </c>
      <c r="D14" s="27"/>
      <c r="E14" s="16">
        <f>E15</f>
        <v>0</v>
      </c>
    </row>
    <row r="15" spans="2:5" s="4" customFormat="1" ht="15" hidden="1">
      <c r="B15" s="23" t="s">
        <v>20</v>
      </c>
      <c r="C15" s="24" t="s">
        <v>19</v>
      </c>
      <c r="D15" s="24" t="s">
        <v>11</v>
      </c>
      <c r="E15" s="20">
        <v>0</v>
      </c>
    </row>
    <row r="16" spans="2:5" s="13" customFormat="1" ht="28.5">
      <c r="B16" s="28" t="s">
        <v>21</v>
      </c>
      <c r="C16" s="29" t="s">
        <v>11</v>
      </c>
      <c r="D16" s="29"/>
      <c r="E16" s="30">
        <f>SUM(E17:E18)</f>
        <v>-32.59064000000001</v>
      </c>
    </row>
    <row r="17" spans="2:5" s="4" customFormat="1" ht="45">
      <c r="B17" s="18" t="s">
        <v>22</v>
      </c>
      <c r="C17" s="21" t="s">
        <v>11</v>
      </c>
      <c r="D17" s="21" t="s">
        <v>23</v>
      </c>
      <c r="E17" s="31">
        <f>-186.41434+2.44-2</f>
        <v>-185.97434</v>
      </c>
    </row>
    <row r="18" spans="2:5" s="4" customFormat="1" ht="15">
      <c r="B18" s="18" t="s">
        <v>24</v>
      </c>
      <c r="C18" s="21" t="s">
        <v>11</v>
      </c>
      <c r="D18" s="21" t="s">
        <v>25</v>
      </c>
      <c r="E18" s="31">
        <f>186.41434+0.441-33.47164</f>
        <v>153.3837</v>
      </c>
    </row>
    <row r="19" spans="2:5" s="32" customFormat="1" ht="14.25">
      <c r="B19" s="28" t="s">
        <v>26</v>
      </c>
      <c r="C19" s="29" t="s">
        <v>27</v>
      </c>
      <c r="D19" s="29"/>
      <c r="E19" s="16">
        <f>SUM(E20:E21)</f>
        <v>373.66045</v>
      </c>
    </row>
    <row r="20" spans="2:5" s="33" customFormat="1" ht="15">
      <c r="B20" s="18" t="s">
        <v>28</v>
      </c>
      <c r="C20" s="21" t="s">
        <v>27</v>
      </c>
      <c r="D20" s="21" t="s">
        <v>9</v>
      </c>
      <c r="E20" s="20">
        <v>-13.63592</v>
      </c>
    </row>
    <row r="21" spans="2:5" s="33" customFormat="1" ht="15">
      <c r="B21" s="18" t="s">
        <v>29</v>
      </c>
      <c r="C21" s="21" t="s">
        <v>27</v>
      </c>
      <c r="D21" s="21" t="s">
        <v>11</v>
      </c>
      <c r="E21" s="20">
        <v>387.29637</v>
      </c>
    </row>
    <row r="22" spans="2:5" s="32" customFormat="1" ht="14.25">
      <c r="B22" s="28" t="s">
        <v>30</v>
      </c>
      <c r="C22" s="29" t="s">
        <v>31</v>
      </c>
      <c r="D22" s="29"/>
      <c r="E22" s="16">
        <f>SUM(E23:E23)</f>
        <v>-12.53</v>
      </c>
    </row>
    <row r="23" spans="2:8" s="4" customFormat="1" ht="15">
      <c r="B23" s="34" t="s">
        <v>32</v>
      </c>
      <c r="C23" s="24" t="s">
        <v>31</v>
      </c>
      <c r="D23" s="24" t="s">
        <v>27</v>
      </c>
      <c r="E23" s="20">
        <v>-12.53</v>
      </c>
      <c r="H23" s="35"/>
    </row>
    <row r="24" spans="2:8" s="13" customFormat="1" ht="14.25">
      <c r="B24" s="36" t="s">
        <v>33</v>
      </c>
      <c r="C24" s="27" t="s">
        <v>34</v>
      </c>
      <c r="D24" s="27"/>
      <c r="E24" s="16">
        <f>E25</f>
        <v>-13.1</v>
      </c>
      <c r="H24" s="37"/>
    </row>
    <row r="25" spans="2:8" s="4" customFormat="1" ht="15">
      <c r="B25" s="34" t="s">
        <v>35</v>
      </c>
      <c r="C25" s="24" t="s">
        <v>34</v>
      </c>
      <c r="D25" s="24" t="s">
        <v>34</v>
      </c>
      <c r="E25" s="20">
        <v>-13.1</v>
      </c>
      <c r="H25" s="35"/>
    </row>
    <row r="26" spans="2:5" s="13" customFormat="1" ht="14.25">
      <c r="B26" s="26" t="s">
        <v>36</v>
      </c>
      <c r="C26" s="27" t="s">
        <v>37</v>
      </c>
      <c r="D26" s="27"/>
      <c r="E26" s="16">
        <f>E27</f>
        <v>-1777.94013</v>
      </c>
    </row>
    <row r="27" spans="2:6" s="38" customFormat="1" ht="15">
      <c r="B27" s="23" t="s">
        <v>38</v>
      </c>
      <c r="C27" s="24" t="s">
        <v>37</v>
      </c>
      <c r="D27" s="24" t="s">
        <v>9</v>
      </c>
      <c r="E27" s="20">
        <f>171.2-0.441-1948.69913</f>
        <v>-1777.94013</v>
      </c>
      <c r="F27" s="1"/>
    </row>
    <row r="28" spans="2:5" s="32" customFormat="1" ht="14.25">
      <c r="B28" s="28" t="s">
        <v>39</v>
      </c>
      <c r="C28" s="27" t="s">
        <v>25</v>
      </c>
      <c r="D28" s="27"/>
      <c r="E28" s="39">
        <f>SUM(E29:E30)</f>
        <v>86.01857</v>
      </c>
    </row>
    <row r="29" spans="2:5" s="40" customFormat="1" ht="15">
      <c r="B29" s="18" t="s">
        <v>40</v>
      </c>
      <c r="C29" s="24" t="s">
        <v>25</v>
      </c>
      <c r="D29" s="24" t="s">
        <v>9</v>
      </c>
      <c r="E29" s="41">
        <v>27.30557</v>
      </c>
    </row>
    <row r="30" spans="2:5" s="4" customFormat="1" ht="15">
      <c r="B30" s="23" t="s">
        <v>41</v>
      </c>
      <c r="C30" s="24" t="s">
        <v>25</v>
      </c>
      <c r="D30" s="24" t="s">
        <v>11</v>
      </c>
      <c r="E30" s="20">
        <v>58.713</v>
      </c>
    </row>
    <row r="31" spans="2:5" s="4" customFormat="1" ht="15">
      <c r="B31" s="28" t="s">
        <v>42</v>
      </c>
      <c r="C31" s="27" t="s">
        <v>15</v>
      </c>
      <c r="D31" s="27"/>
      <c r="E31" s="16">
        <f>E32</f>
        <v>-66</v>
      </c>
    </row>
    <row r="32" spans="2:5" s="4" customFormat="1" ht="15">
      <c r="B32" s="18" t="s">
        <v>43</v>
      </c>
      <c r="C32" s="24" t="s">
        <v>15</v>
      </c>
      <c r="D32" s="24" t="s">
        <v>19</v>
      </c>
      <c r="E32" s="42">
        <v>-66</v>
      </c>
    </row>
    <row r="33" spans="2:5" s="43" customFormat="1" ht="15.75">
      <c r="B33" s="44" t="s">
        <v>44</v>
      </c>
      <c r="C33" s="45"/>
      <c r="D33" s="45"/>
      <c r="E33" s="46">
        <f>SUM(E9,E14,E16,E19,E22,E24,E26,E28,E31)</f>
        <v>-2667.3182699999993</v>
      </c>
    </row>
  </sheetData>
  <sheetProtection selectLockedCells="1" selectUnlockedCells="1"/>
  <mergeCells count="4">
    <mergeCell ref="D1:E1"/>
    <mergeCell ref="C2:E2"/>
    <mergeCell ref="C3:E3"/>
    <mergeCell ref="B5:E5"/>
  </mergeCells>
  <printOptions/>
  <pageMargins left="0.39375" right="0.19652777777777777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2017-12-22T12:17:14Z</dcterms:modified>
  <cp:category/>
  <cp:version/>
  <cp:contentType/>
  <cp:contentStatus/>
</cp:coreProperties>
</file>