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<sst xmlns="http://schemas.openxmlformats.org/spreadsheetml/2006/main" count="121" uniqueCount="117">
  <si>
    <t xml:space="preserve">                                                                                                                 Приложение № 6</t>
  </si>
  <si>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</si>
  <si>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депутатов округа Александров</t>
  </si>
  <si>
    <t xml:space="preserve">                                                                                            от__________2004г. №________</t>
  </si>
  <si>
    <t>(тыс.руб.)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</si>
  <si>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</si>
  <si>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</si>
  <si>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</si>
  <si>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</si>
  <si>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000 1 01 02000 01 0000 110</t>
  </si>
  <si>
    <t>Налог на доходы  физических лиц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</si>
  <si>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</si>
  <si>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</si>
  <si>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</si>
  <si>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</si>
  <si>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</si>
  <si>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</si>
  <si>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000 1 06 06010 00 0000 110</t>
  </si>
  <si>
    <t>000 1 06 06013 10 0000 110</t>
  </si>
  <si>
    <t>000 1 06 06020 00 0000 110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</si>
  <si>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</t>
  </si>
  <si>
    <t>000 1 06 06023 10 0000 110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</si>
  <si>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</si>
  <si>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</si>
  <si>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000 2 00 00000 00 0000 000</t>
  </si>
  <si>
    <t>Безвозмездные поступления</t>
  </si>
  <si>
    <t>000 2 02 00000 00 0000 000</t>
  </si>
  <si>
    <t>в том числе:</t>
  </si>
  <si>
    <t>000 2 02 01001 10 0000 151</t>
  </si>
  <si>
    <t>000 2 02 02000 00 0000 151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</si>
  <si>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</si>
  <si>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</si>
  <si>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</si>
  <si>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</si>
  <si>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000 2 02 04999 10 0000 151</t>
  </si>
  <si>
    <t>ИТОГО ДОХОДОВ:</t>
  </si>
  <si>
    <t xml:space="preserve">         к решению Совета народных депутатов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</si>
  <si>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</si>
  <si>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</si>
  <si>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</si>
  <si>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</si>
  <si>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</si>
  <si>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000 2 02 02999 00 0000 151</t>
  </si>
  <si>
    <t>Прочие субсидии</t>
  </si>
  <si>
    <t>000 2 02 02999 10 0000 151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</si>
  <si>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</si>
  <si>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</si>
  <si>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</si>
  <si>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</si>
  <si>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</si>
  <si>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Государственная  пошлина</t>
  </si>
  <si>
    <t>Дотации бюджетам поселений на выравнивание  бюджетной обеспеченности из районного Фонда финансовой поддержки поселений</t>
  </si>
  <si>
    <t xml:space="preserve">    мниципального образования Андреевское</t>
  </si>
  <si>
    <t>сельское поселение</t>
  </si>
  <si>
    <t>000 1 01 00000 00 0000 000</t>
  </si>
  <si>
    <t>000 1 06 00000 00 0 000 000</t>
  </si>
  <si>
    <t>НАЛОГОВЫЕ И НЕНАЛОГОВЫЕ ДОХОДЫ</t>
  </si>
  <si>
    <t>Земельный  налог,взимаемый по ставкам, установленным в соответствии с подпунктом 1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</si>
  <si>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</si>
  <si>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000 1 09 00000 00 0000 000</t>
  </si>
  <si>
    <t>000 1  09 04000 00 0000 110</t>
  </si>
  <si>
    <t>000 1 09 04050 00 0000 110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</si>
  <si>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</si>
  <si>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</si>
  <si>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</si>
  <si>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</si>
  <si>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000 1 01 02010 01 0000 110</t>
  </si>
  <si>
    <t>000 1 01 02020 01 0000 110</t>
  </si>
  <si>
    <t>000 1 01 02030 01 0000 110</t>
  </si>
  <si>
    <t>000 1 05 03000 01 0000 110</t>
  </si>
  <si>
    <t>Единый сельскохозяйственный налог</t>
  </si>
  <si>
    <t>000 1 05 03010 01 0000 110</t>
  </si>
  <si>
    <t>000 1 05 00000 00 0000 000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</si>
  <si>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</si>
  <si>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</si>
  <si>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</si>
  <si>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</si>
  <si>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Штрафы, санкции, возмещение ущерба</t>
  </si>
  <si>
    <t>000 1 16 00000 00 0000 000</t>
  </si>
  <si>
    <t>000 1 16 90000 00 0000 140</t>
  </si>
  <si>
    <t>000 1 16 90050 10 0000 140</t>
  </si>
  <si>
    <t>Прочие поступления от денежных взысканий  (штрафов) и иных сумм в возмещение ущерба</t>
  </si>
  <si>
    <t>000 2 02 02999 10 7053 151</t>
  </si>
  <si>
    <t>000 2 02 02999 10 7023 151</t>
  </si>
  <si>
    <t>000 2 02 02999 10 7039 151</t>
  </si>
  <si>
    <t>Субсидии бюджетам бюджетной системы  Российской Федерации  (межбюджетные субсидии)</t>
  </si>
  <si>
    <t>Приложение № 3</t>
  </si>
  <si>
    <t>ПОСТУПЛЕНИЕ  ДОХОДОВ   В     БЮДЖЕТ МУНИЦИПАЛЬНОГО ОБРАЗОВАНИЯ АНДРЕЕВСКОЕ СЕЛЬСКОЕ ПОСЕЛЕНИЕ НА 2015 ГОД</t>
  </si>
  <si>
    <t>000 2 02 02999 10 7058 151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</si>
  <si>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</si>
  <si>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</si>
  <si>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</si>
  <si>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</si>
  <si>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</si>
  <si>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000 1 13 00000 00 0000 130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</si>
  <si>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</si>
  <si>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</si>
  <si>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</si>
  <si>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</si>
  <si>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</si>
  <si>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</si>
  <si>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</si>
  <si>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налог, взимаемый по ставкам, установленным в соответствии подпунктом 1 пункта 1 статьи 394 Налогового кодекса Российской Федерации и применяемым к объектам  налогообложения, расположенным в границах сельских поселений 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</si>
  <si>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</si>
  <si>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Прочие доходы от  использования имущества , находящихся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</si>
  <si>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Прочие доходы от  компенсации затрат бюджетов сельских поселений</t>
  </si>
  <si>
    <t xml:space="preserve">Субсидии 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 работникам культуры и педагогическим работникам образовательных учреждений дополнительного образования детей в сфере культуры </t>
  </si>
  <si>
    <t xml:space="preserve">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</si>
  <si>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Субсидии бюджетам сельских поселений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</si>
  <si>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>Субсидии бюджетам сельских поселений на оснащение рабочих мест с доступом к сети Интернет в библиотеках, обслуживающих детей, контентом фильтрации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</si>
  <si>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</si>
  <si>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</si>
  <si>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межбюджетные трансферты на обеспечение сбалансированности бюджета сельского поселения из районного бюджета</t>
  </si>
  <si>
    <t>Прочие субсидии бюджетам сельских поселений</t>
  </si>
  <si>
    <t>Налоги на прибыль, доходы</t>
  </si>
  <si>
    <t>Прочие поступления от денежных взысканий  (штрафов) и иных сумм в возмещение ущерба, зачисляемые в бюджеты сельских поселений</t>
  </si>
  <si>
    <t xml:space="preserve">                                        от 09.12.2014  № 31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</si>
</sst>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left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0" xfId="0" applyNumberFormat="1" applyBorder="1" applyAlignment="1">
      <alignment wrapText="1"/>
    </xf>
    <xf numFmtId="172" fontId="0" fillId="0" borderId="10" xfId="0" applyNumberForma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5.00390625" style="0" customWidth="1"/>
    <col min="2" max="2" width="43.28125" style="0" customWidth="1"/>
    <col min="3" max="3" width="13.7109375" style="0" customWidth="1"/>
  </cols>
  <sheetData>
    <row r="1" spans="1:3" ht="12.75">
      <c r="A1" s="2" t="s">
        <v>0</v>
      </c>
      <c r="B1" s="29" t="s">
        <v>86</v>
      </c>
      <c r="C1" s="29"/>
    </row>
    <row r="2" spans="1:3" ht="12.75">
      <c r="A2" s="2" t="s">
        <v>1</v>
      </c>
      <c r="B2" s="27" t="s">
        <v>36</v>
      </c>
      <c r="C2" s="27"/>
    </row>
    <row r="3" spans="1:3" ht="12.75">
      <c r="A3" s="2" t="s">
        <v>2</v>
      </c>
      <c r="B3" s="29" t="s">
        <v>52</v>
      </c>
      <c r="C3" s="29"/>
    </row>
    <row r="4" spans="1:3" ht="12.75">
      <c r="A4" s="2"/>
      <c r="B4" s="29" t="s">
        <v>53</v>
      </c>
      <c r="C4" s="29"/>
    </row>
    <row r="5" spans="1:3" ht="12.75">
      <c r="A5" s="2" t="s">
        <v>3</v>
      </c>
      <c r="B5" s="29" t="s">
        <v>116</v>
      </c>
      <c r="C5" s="29"/>
    </row>
    <row r="6" spans="1:3" ht="12.75">
      <c r="A6" s="2"/>
      <c r="B6" s="2"/>
      <c r="C6" s="2"/>
    </row>
    <row r="7" spans="1:3" ht="27" customHeight="1">
      <c r="A7" s="28" t="s">
        <v>87</v>
      </c>
      <c r="B7" s="28"/>
      <c r="C7" s="28"/>
    </row>
    <row r="8" spans="1:3" ht="12.75">
      <c r="A8" s="2"/>
      <c r="B8" s="2"/>
      <c r="C8" s="2" t="s">
        <v>4</v>
      </c>
    </row>
    <row r="9" spans="1:3" ht="20.25" customHeight="1">
      <c r="A9" s="1" t="s">
        <v>5</v>
      </c>
      <c r="B9" s="3" t="s">
        <v>6</v>
      </c>
      <c r="C9" s="3" t="s">
        <v>7</v>
      </c>
    </row>
    <row r="10" spans="1:3" ht="12.75">
      <c r="A10" s="21">
        <v>1</v>
      </c>
      <c r="B10" s="21">
        <v>2</v>
      </c>
      <c r="C10" s="21">
        <v>3</v>
      </c>
    </row>
    <row r="11" spans="1:3" ht="12.75">
      <c r="A11" s="10" t="s">
        <v>8</v>
      </c>
      <c r="B11" s="11" t="s">
        <v>56</v>
      </c>
      <c r="C11" s="16">
        <f>SUM(C12+C17+C20+C28+C35+C39+C43)</f>
        <v>18378</v>
      </c>
    </row>
    <row r="12" spans="1:3" ht="12.75">
      <c r="A12" s="10" t="s">
        <v>54</v>
      </c>
      <c r="B12" s="11" t="s">
        <v>114</v>
      </c>
      <c r="C12" s="16">
        <f>SUM(C13)</f>
        <v>558</v>
      </c>
    </row>
    <row r="13" spans="1:3" s="4" customFormat="1" ht="12.75" customHeight="1">
      <c r="A13" s="15" t="s">
        <v>9</v>
      </c>
      <c r="B13" s="5" t="s">
        <v>10</v>
      </c>
      <c r="C13" s="17">
        <f>SUM(C14:C16)</f>
        <v>558</v>
      </c>
    </row>
    <row r="14" spans="1:3" ht="78" customHeight="1">
      <c r="A14" s="12" t="s">
        <v>66</v>
      </c>
      <c r="B14" s="18" t="s">
        <v>74</v>
      </c>
      <c r="C14" s="19">
        <v>541</v>
      </c>
    </row>
    <row r="15" spans="1:3" ht="116.25" customHeight="1">
      <c r="A15" s="12" t="s">
        <v>67</v>
      </c>
      <c r="B15" s="18" t="s">
        <v>75</v>
      </c>
      <c r="C15" s="19">
        <v>0</v>
      </c>
    </row>
    <row r="16" spans="1:3" ht="51">
      <c r="A16" s="12" t="s">
        <v>68</v>
      </c>
      <c r="B16" s="13" t="s">
        <v>76</v>
      </c>
      <c r="C16" s="19">
        <v>17</v>
      </c>
    </row>
    <row r="17" spans="1:3" ht="12.75">
      <c r="A17" s="10" t="s">
        <v>72</v>
      </c>
      <c r="B17" s="11" t="s">
        <v>73</v>
      </c>
      <c r="C17" s="17">
        <f>SUM(C18)</f>
        <v>144</v>
      </c>
    </row>
    <row r="18" spans="1:3" ht="12.75">
      <c r="A18" s="12" t="s">
        <v>69</v>
      </c>
      <c r="B18" s="13" t="s">
        <v>70</v>
      </c>
      <c r="C18" s="19">
        <f>SUM(C19)</f>
        <v>144</v>
      </c>
    </row>
    <row r="19" spans="1:3" ht="12.75">
      <c r="A19" s="12" t="s">
        <v>71</v>
      </c>
      <c r="B19" s="13" t="s">
        <v>70</v>
      </c>
      <c r="C19" s="19">
        <v>144</v>
      </c>
    </row>
    <row r="20" spans="1:3" ht="12.75">
      <c r="A20" s="15" t="s">
        <v>55</v>
      </c>
      <c r="B20" s="15" t="s">
        <v>11</v>
      </c>
      <c r="C20" s="16">
        <f>SUM(C21+C23)</f>
        <v>17184</v>
      </c>
    </row>
    <row r="21" spans="1:3" ht="12.75">
      <c r="A21" s="9" t="s">
        <v>12</v>
      </c>
      <c r="B21" s="9" t="s">
        <v>13</v>
      </c>
      <c r="C21" s="19">
        <f>SUM(C22)</f>
        <v>184</v>
      </c>
    </row>
    <row r="22" spans="1:3" ht="51">
      <c r="A22" s="9" t="s">
        <v>14</v>
      </c>
      <c r="B22" s="6" t="s">
        <v>101</v>
      </c>
      <c r="C22" s="19">
        <v>184</v>
      </c>
    </row>
    <row r="23" spans="1:3" ht="12.75">
      <c r="A23" s="9" t="s">
        <v>15</v>
      </c>
      <c r="B23" s="6" t="s">
        <v>16</v>
      </c>
      <c r="C23" s="19">
        <f>SUM(C24+C26)</f>
        <v>17000</v>
      </c>
    </row>
    <row r="24" spans="1:3" ht="51">
      <c r="A24" s="9" t="s">
        <v>17</v>
      </c>
      <c r="B24" s="6" t="s">
        <v>57</v>
      </c>
      <c r="C24" s="19">
        <f>SUM(C25)</f>
        <v>12120</v>
      </c>
    </row>
    <row r="25" spans="1:3" ht="76.5">
      <c r="A25" s="9" t="s">
        <v>18</v>
      </c>
      <c r="B25" s="6" t="s">
        <v>102</v>
      </c>
      <c r="C25" s="19">
        <v>12120</v>
      </c>
    </row>
    <row r="26" spans="1:3" ht="51">
      <c r="A26" s="9" t="s">
        <v>19</v>
      </c>
      <c r="B26" s="6" t="s">
        <v>20</v>
      </c>
      <c r="C26" s="19">
        <f>SUM(C27)</f>
        <v>4880</v>
      </c>
    </row>
    <row r="27" spans="1:3" ht="76.5">
      <c r="A27" s="9" t="s">
        <v>21</v>
      </c>
      <c r="B27" s="6" t="s">
        <v>103</v>
      </c>
      <c r="C27" s="19">
        <v>4880</v>
      </c>
    </row>
    <row r="28" spans="1:3" ht="12.75">
      <c r="A28" s="10" t="s">
        <v>37</v>
      </c>
      <c r="B28" s="11" t="s">
        <v>50</v>
      </c>
      <c r="C28" s="16">
        <f>SUM(C29)</f>
        <v>5</v>
      </c>
    </row>
    <row r="29" spans="1:3" ht="54" customHeight="1">
      <c r="A29" s="12" t="s">
        <v>38</v>
      </c>
      <c r="B29" s="13" t="s">
        <v>39</v>
      </c>
      <c r="C29" s="19">
        <f>SUM(C30)</f>
        <v>5</v>
      </c>
    </row>
    <row r="30" spans="1:3" ht="89.25" customHeight="1">
      <c r="A30" s="12" t="s">
        <v>40</v>
      </c>
      <c r="B30" s="13" t="s">
        <v>41</v>
      </c>
      <c r="C30" s="19">
        <v>5</v>
      </c>
    </row>
    <row r="31" spans="1:3" s="4" customFormat="1" ht="6" customHeight="1" hidden="1">
      <c r="A31" s="15" t="s">
        <v>59</v>
      </c>
      <c r="B31" s="5" t="s">
        <v>62</v>
      </c>
      <c r="C31" s="17"/>
    </row>
    <row r="32" spans="1:3" ht="16.5" customHeight="1" hidden="1">
      <c r="A32" s="9" t="s">
        <v>60</v>
      </c>
      <c r="B32" s="6" t="s">
        <v>11</v>
      </c>
      <c r="C32" s="19"/>
    </row>
    <row r="33" spans="1:3" ht="27.75" customHeight="1" hidden="1">
      <c r="A33" s="9" t="s">
        <v>61</v>
      </c>
      <c r="B33" s="6" t="s">
        <v>63</v>
      </c>
      <c r="C33" s="19"/>
    </row>
    <row r="34" spans="1:3" ht="39.75" customHeight="1" hidden="1">
      <c r="A34" s="9" t="s">
        <v>65</v>
      </c>
      <c r="B34" s="6" t="s">
        <v>64</v>
      </c>
      <c r="C34" s="19"/>
    </row>
    <row r="35" spans="1:3" ht="38.25">
      <c r="A35" s="15" t="s">
        <v>22</v>
      </c>
      <c r="B35" s="5" t="s">
        <v>23</v>
      </c>
      <c r="C35" s="16">
        <f>SUM(C36)</f>
        <v>419</v>
      </c>
    </row>
    <row r="36" spans="1:3" ht="89.25" customHeight="1">
      <c r="A36" s="22" t="s">
        <v>89</v>
      </c>
      <c r="B36" s="23" t="s">
        <v>90</v>
      </c>
      <c r="C36" s="19">
        <f>SUM(C37)</f>
        <v>419</v>
      </c>
    </row>
    <row r="37" spans="1:3" ht="89.25">
      <c r="A37" s="22" t="s">
        <v>91</v>
      </c>
      <c r="B37" s="23" t="s">
        <v>92</v>
      </c>
      <c r="C37" s="19">
        <f>SUM(C38)</f>
        <v>419</v>
      </c>
    </row>
    <row r="38" spans="1:3" ht="76.5">
      <c r="A38" s="22" t="s">
        <v>93</v>
      </c>
      <c r="B38" s="23" t="s">
        <v>104</v>
      </c>
      <c r="C38" s="19">
        <v>419</v>
      </c>
    </row>
    <row r="39" spans="1:3" ht="25.5">
      <c r="A39" s="24" t="s">
        <v>94</v>
      </c>
      <c r="B39" s="25" t="s">
        <v>95</v>
      </c>
      <c r="C39" s="17">
        <f>SUM(C40)</f>
        <v>66</v>
      </c>
    </row>
    <row r="40" spans="1:3" ht="12.75">
      <c r="A40" s="22" t="s">
        <v>96</v>
      </c>
      <c r="B40" s="26" t="s">
        <v>97</v>
      </c>
      <c r="C40" s="19">
        <f>SUM(C41)</f>
        <v>66</v>
      </c>
    </row>
    <row r="41" spans="1:3" ht="25.5">
      <c r="A41" s="22" t="s">
        <v>98</v>
      </c>
      <c r="B41" s="26" t="s">
        <v>99</v>
      </c>
      <c r="C41" s="19">
        <f>SUM(C42)</f>
        <v>66</v>
      </c>
    </row>
    <row r="42" spans="1:3" ht="25.5">
      <c r="A42" s="22" t="s">
        <v>100</v>
      </c>
      <c r="B42" s="26" t="s">
        <v>105</v>
      </c>
      <c r="C42" s="19">
        <v>66</v>
      </c>
    </row>
    <row r="43" spans="1:3" s="4" customFormat="1" ht="12.75">
      <c r="A43" s="15" t="s">
        <v>78</v>
      </c>
      <c r="B43" s="5" t="s">
        <v>77</v>
      </c>
      <c r="C43" s="17">
        <f>SUM(C44)</f>
        <v>2</v>
      </c>
    </row>
    <row r="44" spans="1:3" ht="28.5" customHeight="1">
      <c r="A44" s="7" t="s">
        <v>79</v>
      </c>
      <c r="B44" s="8" t="s">
        <v>81</v>
      </c>
      <c r="C44" s="19">
        <f>SUM(C45)</f>
        <v>2</v>
      </c>
    </row>
    <row r="45" spans="1:3" ht="38.25">
      <c r="A45" s="7" t="s">
        <v>80</v>
      </c>
      <c r="B45" s="8" t="s">
        <v>115</v>
      </c>
      <c r="C45" s="19">
        <v>2</v>
      </c>
    </row>
    <row r="46" spans="1:3" ht="12.75">
      <c r="A46" s="10" t="s">
        <v>24</v>
      </c>
      <c r="B46" s="11" t="s">
        <v>25</v>
      </c>
      <c r="C46" s="16">
        <f>SUM(C47)</f>
        <v>13696.900000000001</v>
      </c>
    </row>
    <row r="47" spans="1:3" ht="38.25">
      <c r="A47" s="12" t="s">
        <v>26</v>
      </c>
      <c r="B47" s="13" t="s">
        <v>58</v>
      </c>
      <c r="C47" s="19">
        <f>SUM(C49+C57+C60)</f>
        <v>13696.900000000001</v>
      </c>
    </row>
    <row r="48" spans="1:3" ht="40.5" customHeight="1" hidden="1">
      <c r="A48" s="12" t="s">
        <v>28</v>
      </c>
      <c r="B48" s="13" t="s">
        <v>51</v>
      </c>
      <c r="C48" s="19"/>
    </row>
    <row r="49" spans="1:3" ht="39" customHeight="1">
      <c r="A49" s="10" t="s">
        <v>29</v>
      </c>
      <c r="B49" s="11" t="s">
        <v>85</v>
      </c>
      <c r="C49" s="16">
        <f>SUM(C50)</f>
        <v>6994.8</v>
      </c>
    </row>
    <row r="50" spans="1:3" ht="12.75">
      <c r="A50" s="12" t="s">
        <v>42</v>
      </c>
      <c r="B50" s="13" t="s">
        <v>43</v>
      </c>
      <c r="C50" s="19">
        <f>SUM(C51)</f>
        <v>6994.8</v>
      </c>
    </row>
    <row r="51" spans="1:3" ht="16.5" customHeight="1">
      <c r="A51" s="12" t="s">
        <v>44</v>
      </c>
      <c r="B51" s="13" t="s">
        <v>113</v>
      </c>
      <c r="C51" s="19">
        <f>SUM(C53:C56)</f>
        <v>6994.8</v>
      </c>
    </row>
    <row r="52" spans="1:3" ht="12.75">
      <c r="A52" s="12"/>
      <c r="B52" s="13" t="s">
        <v>27</v>
      </c>
      <c r="C52" s="19"/>
    </row>
    <row r="53" spans="1:3" ht="102">
      <c r="A53" s="12" t="s">
        <v>83</v>
      </c>
      <c r="B53" s="20" t="s">
        <v>106</v>
      </c>
      <c r="C53" s="19">
        <v>192.8</v>
      </c>
    </row>
    <row r="54" spans="1:3" ht="64.5" customHeight="1">
      <c r="A54" s="14" t="s">
        <v>84</v>
      </c>
      <c r="B54" s="6" t="s">
        <v>107</v>
      </c>
      <c r="C54" s="19">
        <v>3285</v>
      </c>
    </row>
    <row r="55" spans="1:3" ht="64.5" customHeight="1">
      <c r="A55" s="9" t="s">
        <v>82</v>
      </c>
      <c r="B55" s="6" t="s">
        <v>108</v>
      </c>
      <c r="C55" s="19">
        <v>3515</v>
      </c>
    </row>
    <row r="56" spans="1:3" ht="52.5" customHeight="1">
      <c r="A56" s="9" t="s">
        <v>88</v>
      </c>
      <c r="B56" s="6" t="s">
        <v>109</v>
      </c>
      <c r="C56" s="19">
        <v>2</v>
      </c>
    </row>
    <row r="57" spans="1:3" ht="27.75" customHeight="1">
      <c r="A57" s="10" t="s">
        <v>45</v>
      </c>
      <c r="B57" s="11" t="s">
        <v>46</v>
      </c>
      <c r="C57" s="16">
        <f>SUM(C58)</f>
        <v>161.6</v>
      </c>
    </row>
    <row r="58" spans="1:3" ht="40.5" customHeight="1">
      <c r="A58" s="12" t="s">
        <v>47</v>
      </c>
      <c r="B58" s="13" t="s">
        <v>48</v>
      </c>
      <c r="C58" s="19">
        <f>SUM(C59)</f>
        <v>161.6</v>
      </c>
    </row>
    <row r="59" spans="1:3" ht="53.25" customHeight="1">
      <c r="A59" s="12" t="s">
        <v>49</v>
      </c>
      <c r="B59" s="13" t="s">
        <v>110</v>
      </c>
      <c r="C59" s="19">
        <v>161.6</v>
      </c>
    </row>
    <row r="60" spans="1:3" ht="12.75">
      <c r="A60" s="10" t="s">
        <v>30</v>
      </c>
      <c r="B60" s="11" t="s">
        <v>31</v>
      </c>
      <c r="C60" s="16">
        <f>SUM(C61)</f>
        <v>6540.5</v>
      </c>
    </row>
    <row r="61" spans="1:3" ht="24.75" customHeight="1">
      <c r="A61" s="12" t="s">
        <v>32</v>
      </c>
      <c r="B61" s="13" t="s">
        <v>33</v>
      </c>
      <c r="C61" s="19">
        <f>SUM(C62)</f>
        <v>6540.5</v>
      </c>
    </row>
    <row r="62" spans="1:3" ht="24.75" customHeight="1">
      <c r="A62" s="12" t="s">
        <v>34</v>
      </c>
      <c r="B62" s="13" t="s">
        <v>111</v>
      </c>
      <c r="C62" s="19">
        <f>SUM(C64)</f>
        <v>6540.5</v>
      </c>
    </row>
    <row r="63" spans="1:3" ht="15" customHeight="1">
      <c r="A63" s="12"/>
      <c r="B63" s="13" t="s">
        <v>27</v>
      </c>
      <c r="C63" s="19"/>
    </row>
    <row r="64" spans="1:3" ht="42" customHeight="1">
      <c r="A64" s="12" t="s">
        <v>34</v>
      </c>
      <c r="B64" s="13" t="s">
        <v>112</v>
      </c>
      <c r="C64" s="19">
        <v>6540.5</v>
      </c>
    </row>
    <row r="65" spans="1:3" ht="12.75">
      <c r="A65" s="12"/>
      <c r="B65" s="11" t="s">
        <v>35</v>
      </c>
      <c r="C65" s="16">
        <f>SUM(C11+C46)</f>
        <v>32074.9</v>
      </c>
    </row>
  </sheetData>
  <sheetProtection/>
  <mergeCells count="6">
    <mergeCell ref="B2:C2"/>
    <mergeCell ref="A7:C7"/>
    <mergeCell ref="B1:C1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2012-11-14T07:19:49Z</cp:lastPrinted>
  <dcterms:created xsi:type="dcterms:W3CDTF">1996-10-08T23:32:33Z</dcterms:created>
  <dcterms:modified xsi:type="dcterms:W3CDTF">2014-12-15T05:47:14Z</dcterms:modified>
  <cp:category/>
  <cp:version/>
  <cp:contentType/>
  <cp:contentStatus/>
</cp:coreProperties>
</file>